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/55Ph8HV9m2Eboina/pqyU57FBvVzd3upPkxxTjKALcLT5bPgjfO7Rcn9Av8YWD3ZWR9xmRI2pJJbRhONFzlAw==" workbookSaltValue="TPC4v3Wk/YkuimV7iYV8xQ==" workbookSpinCount="100000" lockStructure="1"/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K14" i="1"/>
  <c r="P15" i="1" l="1"/>
  <c r="O14" i="1" l="1"/>
  <c r="N13" i="1" l="1"/>
  <c r="P13" i="1" s="1"/>
  <c r="N14" i="1"/>
</calcChain>
</file>

<file path=xl/sharedStrings.xml><?xml version="1.0" encoding="utf-8"?>
<sst xmlns="http://schemas.openxmlformats.org/spreadsheetml/2006/main" count="34" uniqueCount="33">
  <si>
    <t>No.</t>
  </si>
  <si>
    <t>CODIGO EMPLEADO</t>
  </si>
  <si>
    <t>PUESTO</t>
  </si>
  <si>
    <t>NIT</t>
  </si>
  <si>
    <t>NOMBRE</t>
  </si>
  <si>
    <t>Puesto Oficial</t>
  </si>
  <si>
    <t>Fecha de
Ingreso</t>
  </si>
  <si>
    <t>Fecha de 
Ingreso</t>
  </si>
  <si>
    <t>Devengado Mensual</t>
  </si>
  <si>
    <t>Total Devengado Mensual</t>
  </si>
  <si>
    <t>Renglón 021</t>
  </si>
  <si>
    <t>Renglón 026</t>
  </si>
  <si>
    <t>Renglón 027</t>
  </si>
  <si>
    <t>Sueldo
Mensual</t>
  </si>
  <si>
    <t>Bono 
Profesional</t>
  </si>
  <si>
    <t>Bono 
Monetario</t>
  </si>
  <si>
    <t>Rudy Rolando Hernández Juárez</t>
  </si>
  <si>
    <t>Encargado de caja chica y control de ingresos privativo</t>
  </si>
  <si>
    <t>CÓDIGO DE EMPLEADO</t>
  </si>
  <si>
    <t>BONO 14</t>
  </si>
  <si>
    <t xml:space="preserve">Jose Rolando Orellana Pineda </t>
  </si>
  <si>
    <t xml:space="preserve">Encargado de Cobros </t>
  </si>
  <si>
    <t>DÍAS LABORADOS</t>
  </si>
  <si>
    <t xml:space="preserve">TOTAL </t>
  </si>
  <si>
    <t>AUTORIDAD ADICIONAL PARA EL MANEJO SUSTENTABLE DE LA CUENCA Y DEL LAGO DE AMATITLÁN
NOMINA DE SUELDOS PERSONAL CONTRATADO BAJO EL  RENGLÓN 021 "PERSONAL SUPERNUMERARIO"  
CORRESPONDIENTE A JULIO 2022</t>
  </si>
  <si>
    <t>REGON 72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</si>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</sst>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8"/>
      <color rgb="FFF6AF3B"/>
      <name val="Verdana"/>
      <family val="2"/>
    </font>
    <font>
      <b/>
      <sz val="12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3" fillId="4" borderId="1" xfId="2" applyNumberFormat="1" applyFont="1" applyFill="1" applyBorder="1" applyAlignment="1">
      <alignment vertical="center"/>
    </xf>
    <xf numFmtId="0" fontId="3" fillId="4" borderId="1" xfId="2" applyNumberFormat="1" applyFont="1" applyFill="1" applyBorder="1" applyAlignment="1">
      <alignment vertical="center" wrapText="1"/>
    </xf>
    <xf numFmtId="0" fontId="4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3" fillId="4" borderId="0" xfId="2" applyFont="1" applyFill="1" applyAlignment="1">
      <alignment vertical="center"/>
    </xf>
    <xf numFmtId="0" fontId="3" fillId="4" borderId="1" xfId="2" applyFont="1" applyFill="1" applyBorder="1" applyAlignment="1">
      <alignment horizontal="center" vertical="center" wrapText="1"/>
    </xf>
    <xf numFmtId="164" fontId="3" fillId="4" borderId="1" xfId="2" applyNumberFormat="1" applyFont="1" applyFill="1" applyBorder="1" applyAlignment="1">
      <alignment horizontal="center" vertical="center" wrapText="1"/>
    </xf>
    <xf numFmtId="164" fontId="5" fillId="2" borderId="8" xfId="2" applyNumberFormat="1" applyFont="1" applyFill="1" applyBorder="1" applyAlignment="1">
      <alignment horizontal="center" vertical="center" wrapText="1"/>
    </xf>
    <xf numFmtId="0" fontId="3" fillId="4" borderId="4" xfId="2" applyNumberFormat="1" applyFont="1" applyFill="1" applyBorder="1" applyAlignment="1">
      <alignment horizontal="center" vertical="center"/>
    </xf>
    <xf numFmtId="14" fontId="3" fillId="4" borderId="1" xfId="2" applyNumberFormat="1" applyFont="1" applyFill="1" applyBorder="1" applyAlignment="1">
      <alignment horizontal="center" vertical="center"/>
    </xf>
    <xf numFmtId="49" fontId="3" fillId="4" borderId="1" xfId="2" applyNumberFormat="1" applyFont="1" applyFill="1" applyBorder="1" applyAlignment="1">
      <alignment horizontal="left" vertical="center"/>
    </xf>
    <xf numFmtId="49" fontId="3" fillId="4" borderId="1" xfId="2" applyNumberFormat="1" applyFont="1" applyFill="1" applyBorder="1" applyAlignment="1">
      <alignment horizontal="center" vertical="center"/>
    </xf>
    <xf numFmtId="14" fontId="3" fillId="4" borderId="1" xfId="2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vertical="center"/>
    </xf>
    <xf numFmtId="1" fontId="5" fillId="0" borderId="0" xfId="2" applyNumberFormat="1" applyFont="1" applyFill="1" applyBorder="1" applyAlignment="1">
      <alignment horizontal="left"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44" fontId="4" fillId="0" borderId="0" xfId="1" applyFont="1"/>
    <xf numFmtId="164" fontId="3" fillId="4" borderId="1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3" fillId="0" borderId="1" xfId="0" applyFont="1" applyBorder="1"/>
    <xf numFmtId="0" fontId="5" fillId="2" borderId="1" xfId="2" applyFont="1" applyFill="1" applyBorder="1" applyAlignment="1">
      <alignment horizontal="center" vertical="center"/>
    </xf>
    <xf numFmtId="0" fontId="6" fillId="0" borderId="0" xfId="0" applyFont="1"/>
    <xf numFmtId="0" fontId="3" fillId="0" borderId="1" xfId="2" applyFont="1" applyFill="1" applyBorder="1" applyAlignment="1">
      <alignment vertical="center"/>
    </xf>
    <xf numFmtId="0" fontId="3" fillId="0" borderId="1" xfId="2" applyFont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1" fontId="5" fillId="2" borderId="8" xfId="2" applyNumberFormat="1" applyFont="1" applyFill="1" applyBorder="1" applyAlignment="1">
      <alignment horizontal="center" vertical="center" wrapText="1"/>
    </xf>
    <xf numFmtId="164" fontId="7" fillId="3" borderId="0" xfId="1" applyNumberFormat="1" applyFont="1" applyFill="1" applyBorder="1" applyAlignment="1">
      <alignment vertical="center"/>
    </xf>
    <xf numFmtId="43" fontId="0" fillId="0" borderId="0" xfId="4" applyFont="1"/>
    <xf numFmtId="164" fontId="0" fillId="0" borderId="0" xfId="0" applyNumberFormat="1"/>
    <xf numFmtId="0" fontId="3" fillId="0" borderId="10" xfId="2" applyFont="1" applyFill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 vertical="center"/>
    </xf>
    <xf numFmtId="1" fontId="5" fillId="0" borderId="11" xfId="2" applyNumberFormat="1" applyFon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11" xfId="1" applyNumberFormat="1" applyFont="1" applyFill="1" applyBorder="1" applyAlignment="1">
      <alignment vertical="center"/>
    </xf>
    <xf numFmtId="44" fontId="5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0" xfId="1" applyFont="1" applyAlignment="1">
      <alignment horizontal="center"/>
    </xf>
    <xf numFmtId="164" fontId="7" fillId="0" borderId="0" xfId="1" applyNumberFormat="1" applyFont="1" applyFill="1" applyBorder="1" applyAlignment="1">
      <alignment vertical="center"/>
    </xf>
    <xf numFmtId="0" fontId="3" fillId="0" borderId="8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</cellXfs>
  <cellStyles count="5">
    <cellStyle name="Millares" xfId="4" builtinId="3"/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1146686</xdr:colOff>
      <xdr:row>0</xdr:row>
      <xdr:rowOff>17009</xdr:rowOff>
    </xdr:from>
    <xdr:to>
      <xdr:col>11</xdr:col>
      <xdr:colOff>624936</xdr:colOff>
      <xdr:row>4</xdr:row>
      <xdr:rowOff>131106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954" y="17009"/>
          <a:ext cx="3662446" cy="99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zoomScale="112" zoomScaleNormal="112" workbookViewId="0">
      <selection activeCell="M14" sqref="M14"/>
    </sheetView>
  </sheetViews>
  <sheetFormatPr baseColWidth="10" defaultColWidth="9" defaultRowHeight="17.25" x14ac:dyDescent="0.35"/>
  <cols>
    <col min="1" max="1" width="2" customWidth="1"/>
    <col min="2" max="2" width="5.625" customWidth="1"/>
    <col min="3" max="3" width="18.875" hidden="1" customWidth="1"/>
    <col min="4" max="4" width="10.5" customWidth="1"/>
    <col min="5" max="5" width="11.75" hidden="1" customWidth="1"/>
    <col min="6" max="6" width="11.5" customWidth="1"/>
    <col min="7" max="7" width="27.125" customWidth="1"/>
    <col min="8" max="8" width="33.875" customWidth="1"/>
    <col min="9" max="9" width="0.125" hidden="1" customWidth="1"/>
    <col min="10" max="10" width="12.25" hidden="1" customWidth="1"/>
    <col min="11" max="11" width="21" customWidth="1"/>
    <col min="12" max="12" width="12.875" customWidth="1"/>
    <col min="13" max="13" width="17.75" customWidth="1"/>
    <col min="14" max="14" width="15.625" customWidth="1"/>
    <col min="15" max="15" width="14.75" customWidth="1"/>
    <col min="16" max="16" width="17.625" customWidth="1"/>
    <col min="17" max="17" width="35.125" customWidth="1"/>
  </cols>
  <sheetData>
    <row r="1" spans="1:22" x14ac:dyDescent="0.35">
      <c r="A1" s="5"/>
      <c r="B1" s="5"/>
      <c r="C1" s="5"/>
      <c r="D1" s="5"/>
      <c r="E1" s="5"/>
      <c r="F1" s="5"/>
      <c r="G1" s="5"/>
      <c r="H1" s="5"/>
      <c r="I1" s="6"/>
      <c r="J1" s="5"/>
      <c r="K1" s="5"/>
      <c r="L1" s="5"/>
      <c r="M1" s="5"/>
      <c r="N1" s="5"/>
      <c r="O1" s="5"/>
      <c r="P1" s="5"/>
    </row>
    <row r="2" spans="1:22" x14ac:dyDescent="0.35">
      <c r="A2" s="5"/>
      <c r="B2" s="5"/>
      <c r="C2" s="5"/>
      <c r="D2" s="5"/>
      <c r="E2" s="5"/>
      <c r="F2" s="5"/>
      <c r="G2" s="5"/>
      <c r="H2" s="5"/>
      <c r="I2" s="6"/>
      <c r="J2" s="5"/>
      <c r="K2" s="5"/>
      <c r="L2" s="5"/>
      <c r="M2" s="5"/>
      <c r="N2" s="5"/>
      <c r="O2" s="5"/>
      <c r="P2" s="5"/>
    </row>
    <row r="3" spans="1:22" x14ac:dyDescent="0.35">
      <c r="A3" s="5"/>
      <c r="B3" s="5"/>
      <c r="C3" s="5"/>
      <c r="D3" s="5"/>
      <c r="E3" s="5"/>
      <c r="F3" s="5"/>
      <c r="G3" s="5"/>
      <c r="H3" s="5"/>
      <c r="I3" s="6"/>
      <c r="J3" s="5"/>
      <c r="K3" s="5"/>
      <c r="L3" s="5"/>
      <c r="M3" s="5"/>
      <c r="N3" s="5"/>
      <c r="O3" s="5"/>
      <c r="P3" s="5"/>
    </row>
    <row r="4" spans="1:22" x14ac:dyDescent="0.35">
      <c r="A4" s="5"/>
      <c r="B4" s="5"/>
      <c r="C4" s="5"/>
      <c r="D4" s="5"/>
      <c r="E4" s="5"/>
      <c r="F4" s="5"/>
      <c r="G4" s="5"/>
      <c r="H4" s="5"/>
      <c r="I4" s="6"/>
      <c r="J4" s="5"/>
      <c r="K4" s="5"/>
      <c r="L4" s="5"/>
      <c r="M4" s="5"/>
      <c r="N4" s="5"/>
      <c r="O4" s="5"/>
      <c r="P4" s="5"/>
    </row>
    <row r="5" spans="1:22" x14ac:dyDescent="0.3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22" s="1" customFormat="1" ht="59.25" customHeight="1" x14ac:dyDescent="0.35">
      <c r="A6" s="8"/>
      <c r="B6" s="67" t="s">
        <v>24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43"/>
      <c r="R6" s="43"/>
      <c r="S6" s="43"/>
      <c r="T6" s="43"/>
      <c r="U6" s="43"/>
      <c r="V6" s="43"/>
    </row>
    <row r="7" spans="1:22" x14ac:dyDescent="0.3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0"/>
      <c r="N7" s="10"/>
      <c r="O7" s="10"/>
      <c r="P7" s="10"/>
    </row>
    <row r="8" spans="1:22" x14ac:dyDescent="0.35">
      <c r="A8" s="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36"/>
      <c r="P8" s="36"/>
    </row>
    <row r="9" spans="1:22" ht="17.25" customHeight="1" x14ac:dyDescent="0.35">
      <c r="A9" s="5"/>
      <c r="B9" s="70" t="s">
        <v>0</v>
      </c>
      <c r="C9" s="61" t="s">
        <v>1</v>
      </c>
      <c r="D9" s="72" t="s">
        <v>2</v>
      </c>
      <c r="E9" s="54" t="s">
        <v>3</v>
      </c>
      <c r="F9" s="61" t="s">
        <v>18</v>
      </c>
      <c r="G9" s="61" t="s">
        <v>4</v>
      </c>
      <c r="H9" s="64" t="s">
        <v>5</v>
      </c>
      <c r="I9" s="61" t="s">
        <v>6</v>
      </c>
      <c r="J9" s="54" t="s">
        <v>7</v>
      </c>
      <c r="K9" s="56" t="s">
        <v>8</v>
      </c>
      <c r="L9" s="57"/>
      <c r="M9" s="57"/>
      <c r="N9" s="58" t="s">
        <v>9</v>
      </c>
      <c r="O9" s="68" t="s">
        <v>22</v>
      </c>
      <c r="P9" s="44" t="s">
        <v>25</v>
      </c>
    </row>
    <row r="10" spans="1:22" ht="17.25" customHeight="1" x14ac:dyDescent="0.35">
      <c r="A10" s="5"/>
      <c r="B10" s="70"/>
      <c r="C10" s="62"/>
      <c r="D10" s="73"/>
      <c r="E10" s="54"/>
      <c r="F10" s="62"/>
      <c r="G10" s="62"/>
      <c r="H10" s="65"/>
      <c r="I10" s="62"/>
      <c r="J10" s="54"/>
      <c r="K10" s="12" t="s">
        <v>10</v>
      </c>
      <c r="L10" s="13" t="s">
        <v>11</v>
      </c>
      <c r="M10" s="32" t="s">
        <v>12</v>
      </c>
      <c r="N10" s="59"/>
      <c r="O10" s="68"/>
      <c r="P10" s="58" t="s">
        <v>19</v>
      </c>
    </row>
    <row r="11" spans="1:22" ht="17.25" customHeight="1" x14ac:dyDescent="0.35">
      <c r="A11" s="5"/>
      <c r="B11" s="71"/>
      <c r="C11" s="62"/>
      <c r="D11" s="73"/>
      <c r="E11" s="55"/>
      <c r="F11" s="62"/>
      <c r="G11" s="62"/>
      <c r="H11" s="65"/>
      <c r="I11" s="62"/>
      <c r="J11" s="54"/>
      <c r="K11" s="54" t="s">
        <v>13</v>
      </c>
      <c r="L11" s="61" t="s">
        <v>14</v>
      </c>
      <c r="M11" s="54" t="s">
        <v>15</v>
      </c>
      <c r="N11" s="59"/>
      <c r="O11" s="68"/>
      <c r="P11" s="59"/>
    </row>
    <row r="12" spans="1:22" ht="17.25" customHeight="1" x14ac:dyDescent="0.35">
      <c r="A12" s="5"/>
      <c r="B12" s="71"/>
      <c r="C12" s="63"/>
      <c r="D12" s="74"/>
      <c r="E12" s="55"/>
      <c r="F12" s="63"/>
      <c r="G12" s="63"/>
      <c r="H12" s="66"/>
      <c r="I12" s="63"/>
      <c r="J12" s="54"/>
      <c r="K12" s="55"/>
      <c r="L12" s="63"/>
      <c r="M12" s="55">
        <v>26</v>
      </c>
      <c r="N12" s="60"/>
      <c r="O12" s="68"/>
      <c r="P12" s="60"/>
    </row>
    <row r="13" spans="1:22" ht="22.5" customHeight="1" x14ac:dyDescent="0.35">
      <c r="A13" s="14"/>
      <c r="B13" s="15">
        <v>1</v>
      </c>
      <c r="C13" s="21"/>
      <c r="D13" s="2">
        <v>1219521</v>
      </c>
      <c r="E13" s="18"/>
      <c r="F13" s="31">
        <v>9901550188</v>
      </c>
      <c r="G13" s="3" t="s">
        <v>16</v>
      </c>
      <c r="H13" s="20" t="s">
        <v>17</v>
      </c>
      <c r="I13" s="22"/>
      <c r="J13" s="19">
        <v>44713</v>
      </c>
      <c r="K13" s="29">
        <v>4500</v>
      </c>
      <c r="L13" s="16">
        <v>0</v>
      </c>
      <c r="M13" s="29">
        <v>2000</v>
      </c>
      <c r="N13" s="17">
        <f t="shared" ref="N13:N14" si="0">K13+M13</f>
        <v>6500</v>
      </c>
      <c r="O13" s="37">
        <v>30</v>
      </c>
      <c r="P13" s="17">
        <f t="shared" ref="P13" si="1">N13*O13/365</f>
        <v>534.2465753424658</v>
      </c>
      <c r="R13" s="39"/>
    </row>
    <row r="14" spans="1:22" ht="18.75" customHeight="1" x14ac:dyDescent="0.35">
      <c r="A14" s="14"/>
      <c r="B14" s="15">
        <v>2</v>
      </c>
      <c r="C14" s="34"/>
      <c r="D14" s="34">
        <v>1219451</v>
      </c>
      <c r="E14" s="34"/>
      <c r="F14" s="34">
        <v>9901560038</v>
      </c>
      <c r="G14" s="35" t="s">
        <v>20</v>
      </c>
      <c r="H14" s="41" t="s">
        <v>21</v>
      </c>
      <c r="I14" s="53"/>
      <c r="J14" s="53"/>
      <c r="K14" s="42">
        <f>3000/31*24</f>
        <v>2322.5806451612907</v>
      </c>
      <c r="L14" s="16">
        <v>0</v>
      </c>
      <c r="M14" s="42">
        <f>1500/31*24</f>
        <v>1161.2903225806454</v>
      </c>
      <c r="N14" s="17">
        <f t="shared" si="0"/>
        <v>3483.8709677419361</v>
      </c>
      <c r="O14" s="37">
        <f>30-7+1</f>
        <v>24</v>
      </c>
      <c r="P14" s="17">
        <v>236.71</v>
      </c>
    </row>
    <row r="15" spans="1:22" x14ac:dyDescent="0.35">
      <c r="A15" s="14"/>
      <c r="B15" s="9"/>
      <c r="C15" s="9"/>
      <c r="D15" s="9"/>
      <c r="E15" s="9"/>
      <c r="F15" s="9"/>
      <c r="G15" s="23"/>
      <c r="H15" s="23"/>
      <c r="I15" s="23"/>
      <c r="J15" s="23"/>
      <c r="K15" s="30"/>
      <c r="L15" s="30"/>
      <c r="M15" s="30"/>
      <c r="N15" s="30"/>
      <c r="O15" s="38" t="s">
        <v>23</v>
      </c>
      <c r="P15" s="38">
        <f>SUM(P13:P14)</f>
        <v>770.95657534246584</v>
      </c>
      <c r="Q15" s="40"/>
    </row>
    <row r="16" spans="1:22" x14ac:dyDescent="0.35">
      <c r="A16" s="14"/>
      <c r="B16" s="9"/>
      <c r="C16" s="9"/>
      <c r="D16" s="9"/>
      <c r="E16" s="9"/>
      <c r="F16" s="9"/>
      <c r="G16" s="23"/>
      <c r="H16" s="23"/>
      <c r="I16" s="23"/>
      <c r="J16" s="23"/>
      <c r="K16" s="30"/>
      <c r="L16" s="30"/>
      <c r="M16" s="30"/>
      <c r="N16" s="30"/>
      <c r="O16" s="52"/>
      <c r="P16" s="52"/>
      <c r="Q16" s="40"/>
    </row>
    <row r="17" spans="1:18" x14ac:dyDescent="0.35">
      <c r="A17" s="14"/>
      <c r="B17" s="9"/>
      <c r="C17" s="9"/>
      <c r="D17" s="9"/>
      <c r="E17" s="9"/>
      <c r="F17" s="9"/>
      <c r="G17" s="23"/>
      <c r="H17" s="23"/>
      <c r="I17" s="23"/>
      <c r="J17" s="23"/>
      <c r="K17" s="30"/>
      <c r="L17" s="30"/>
      <c r="M17" s="30"/>
      <c r="N17" s="30"/>
      <c r="O17" s="52"/>
      <c r="P17" s="52"/>
      <c r="Q17" s="40"/>
    </row>
    <row r="18" spans="1:18" x14ac:dyDescent="0.35">
      <c r="A18" s="14"/>
      <c r="B18" s="9"/>
      <c r="C18" s="9"/>
      <c r="D18" s="9"/>
      <c r="E18" s="9"/>
      <c r="F18" s="9"/>
      <c r="G18" s="23"/>
      <c r="H18" s="23"/>
      <c r="I18" s="23"/>
      <c r="J18" s="23"/>
      <c r="K18" s="30"/>
      <c r="L18" s="30"/>
      <c r="M18" s="30"/>
      <c r="N18" s="30"/>
      <c r="O18" s="52"/>
      <c r="P18" s="52"/>
      <c r="Q18" s="40"/>
    </row>
    <row r="19" spans="1:18" x14ac:dyDescent="0.35">
      <c r="A19" s="14"/>
      <c r="B19" s="9"/>
      <c r="C19" s="9"/>
      <c r="D19" s="9"/>
      <c r="E19" s="9"/>
      <c r="F19" s="9"/>
      <c r="G19" s="23"/>
      <c r="H19" s="23"/>
      <c r="I19" s="23"/>
      <c r="J19" s="23"/>
      <c r="K19" s="30"/>
      <c r="L19" s="30"/>
      <c r="M19" s="30"/>
      <c r="N19" s="30"/>
      <c r="O19" s="52"/>
      <c r="P19" s="52"/>
      <c r="Q19" s="40"/>
    </row>
    <row r="20" spans="1:18" x14ac:dyDescent="0.35">
      <c r="A20" s="14"/>
      <c r="B20" s="9"/>
      <c r="C20" s="9"/>
      <c r="D20" s="9"/>
      <c r="E20" s="9"/>
      <c r="F20" s="9"/>
      <c r="G20" s="25"/>
      <c r="H20" s="23"/>
      <c r="I20" s="23"/>
      <c r="J20" s="23"/>
      <c r="K20" s="30"/>
      <c r="L20" s="30"/>
      <c r="M20" s="30"/>
      <c r="N20" s="30"/>
      <c r="O20" s="30"/>
      <c r="P20" s="30"/>
      <c r="R20" s="39"/>
    </row>
    <row r="21" spans="1:18" ht="16.5" customHeight="1" x14ac:dyDescent="0.35">
      <c r="A21" s="14"/>
      <c r="B21" s="9"/>
      <c r="C21" s="9"/>
      <c r="D21" s="9"/>
      <c r="E21" s="9"/>
      <c r="F21" s="45" t="s">
        <v>26</v>
      </c>
      <c r="G21" s="46"/>
      <c r="H21" s="23"/>
      <c r="I21" s="23"/>
      <c r="J21" s="23"/>
      <c r="K21" s="30"/>
      <c r="L21" s="30"/>
      <c r="M21" s="30"/>
      <c r="N21" s="47" t="s">
        <v>27</v>
      </c>
      <c r="O21" s="48"/>
      <c r="P21" s="24"/>
    </row>
    <row r="22" spans="1:18" ht="17.25" customHeight="1" x14ac:dyDescent="0.35">
      <c r="A22" s="14"/>
      <c r="B22" s="26"/>
      <c r="C22" s="26"/>
      <c r="D22" s="26"/>
      <c r="E22" s="26"/>
      <c r="F22" s="9"/>
      <c r="G22" s="23" t="s">
        <v>28</v>
      </c>
      <c r="H22" s="23"/>
      <c r="I22" s="23"/>
      <c r="J22" s="23"/>
      <c r="K22" s="24"/>
      <c r="L22" s="24"/>
      <c r="M22" s="24"/>
      <c r="N22" s="24"/>
      <c r="O22" s="49" t="s">
        <v>29</v>
      </c>
      <c r="P22" s="26"/>
    </row>
    <row r="23" spans="1:18" ht="18.75" customHeight="1" x14ac:dyDescent="0.35">
      <c r="A23" s="14"/>
      <c r="B23" s="4"/>
      <c r="C23" s="4"/>
      <c r="D23" s="4"/>
      <c r="E23" s="4"/>
      <c r="F23" s="33"/>
      <c r="G23" s="27" t="s">
        <v>30</v>
      </c>
      <c r="H23" s="27"/>
      <c r="I23" s="26"/>
      <c r="J23" s="26"/>
      <c r="K23" s="26"/>
      <c r="L23" s="26"/>
      <c r="M23" s="26"/>
      <c r="N23" s="26"/>
      <c r="O23" s="27" t="s">
        <v>31</v>
      </c>
      <c r="P23" s="28"/>
    </row>
    <row r="24" spans="1:18" x14ac:dyDescent="0.35">
      <c r="A24" s="9"/>
      <c r="B24" s="4"/>
      <c r="C24" s="4"/>
      <c r="D24" s="4"/>
      <c r="E24" s="4"/>
      <c r="F24" s="4"/>
      <c r="G24" s="50" t="s">
        <v>32</v>
      </c>
      <c r="H24" s="4"/>
      <c r="I24" s="4"/>
      <c r="J24" s="4"/>
      <c r="K24" s="28"/>
      <c r="L24" s="28"/>
      <c r="M24" s="28"/>
      <c r="N24" s="28"/>
      <c r="O24" s="51" t="s">
        <v>32</v>
      </c>
      <c r="P24" s="4"/>
    </row>
    <row r="25" spans="1:18" ht="33" customHeight="1" x14ac:dyDescent="0.35">
      <c r="A25" s="9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8" x14ac:dyDescent="0.35">
      <c r="A26" s="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8" x14ac:dyDescent="0.35">
      <c r="A27" s="9"/>
    </row>
    <row r="28" spans="1:18" x14ac:dyDescent="0.35">
      <c r="A28" s="26"/>
    </row>
    <row r="29" spans="1:18" x14ac:dyDescent="0.35">
      <c r="A29" s="4"/>
    </row>
    <row r="30" spans="1:18" x14ac:dyDescent="0.35">
      <c r="A30" s="4"/>
    </row>
    <row r="31" spans="1:18" x14ac:dyDescent="0.35">
      <c r="A31" s="4"/>
    </row>
    <row r="32" spans="1:18" x14ac:dyDescent="0.35">
      <c r="A32" s="4"/>
    </row>
  </sheetData>
  <sheetProtection algorithmName="SHA-512" hashValue="inO7HKKE4gah+h5uV27qNcNGM8LCaoZGUrzwPtH1uF8cFJtmzkK1RrcPrL+zMOZBPgKZOhkqe0GW2KLc0DhukA==" saltValue="DNRNtItgo2bdIAzooV9nQA==" spinCount="100000" sheet="1" formatCells="0" formatColumns="0" formatRows="0" insertColumns="0" insertRows="0" insertHyperlinks="0" deleteColumns="0" deleteRows="0" sort="0" autoFilter="0" pivotTables="0"/>
  <mergeCells count="19">
    <mergeCell ref="B6:P6"/>
    <mergeCell ref="O9:O12"/>
    <mergeCell ref="B8:N8"/>
    <mergeCell ref="B9:B12"/>
    <mergeCell ref="C9:C12"/>
    <mergeCell ref="D9:D12"/>
    <mergeCell ref="E9:E12"/>
    <mergeCell ref="P10:P12"/>
    <mergeCell ref="I14:J14"/>
    <mergeCell ref="M11:M12"/>
    <mergeCell ref="K9:M9"/>
    <mergeCell ref="N9:N12"/>
    <mergeCell ref="F9:F12"/>
    <mergeCell ref="G9:G12"/>
    <mergeCell ref="H9:H12"/>
    <mergeCell ref="I9:I12"/>
    <mergeCell ref="J9:J12"/>
    <mergeCell ref="K11:K12"/>
    <mergeCell ref="L11:L12"/>
  </mergeCells>
  <pageMargins left="0.23622047244094491" right="0.23622047244094491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2022-08-01T14:25:28Z</dcterms:modified>
</cp:coreProperties>
</file>