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GyDLa8SxVXEQ2njpiJ+EjbAaiUbtrzyHgztgTTD3yUIhIKpz3Qwxi2cZSXmIT5em4B6nALhuiPY3jGGkRLOi7Q==" workbookSaltValue="2u1gcbPNCVGBUEaU079acg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J13" i="1"/>
  <c r="O13" i="1" l="1"/>
  <c r="K14" i="1" l="1"/>
  <c r="R14" i="1"/>
  <c r="S14" i="1"/>
  <c r="M14" i="1" l="1"/>
  <c r="L14" i="1"/>
  <c r="J14" i="1"/>
  <c r="P13" i="1" l="1"/>
  <c r="Q13" i="1"/>
  <c r="N13" i="1"/>
  <c r="T13" i="1" l="1"/>
  <c r="U13" i="1" s="1"/>
  <c r="N14" i="1" l="1"/>
  <c r="O14" i="1" l="1"/>
  <c r="Q14" i="1"/>
  <c r="P14" i="1"/>
  <c r="T14" i="1" l="1"/>
  <c r="U14" i="1" l="1"/>
</calcChain>
</file>

<file path=xl/sharedStrings.xml><?xml version="1.0" encoding="utf-8"?>
<sst xmlns="http://schemas.openxmlformats.org/spreadsheetml/2006/main" count="43" uniqueCount="40">
  <si>
    <t xml:space="preserve"> </t>
  </si>
  <si>
    <t>No.</t>
  </si>
  <si>
    <t>CODIGO EMPLEADO</t>
  </si>
  <si>
    <t>PUESTO</t>
  </si>
  <si>
    <t>NIT</t>
  </si>
  <si>
    <t>NOMBRE</t>
  </si>
  <si>
    <t>Puesto Oficial</t>
  </si>
  <si>
    <t>Fecha de 
Ingreso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</si>
  <si>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</si>
  <si>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</si>
  <si>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</si>
  <si>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</si>
  <si>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</si>
  <si>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</si>
  <si>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</si>
  <si>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</si>
  <si>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</si>
  <si>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</si>
  <si>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</si>
  <si>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</si>
  <si>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</si>
  <si>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</si>
  <si>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</si>
  <si>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</si>
  <si>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</si>
  <si>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</si>
  <si>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Sub totales 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</si>
  <si>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</si>
  <si>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</si>
  <si>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</si>
  <si>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</si>
  <si>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</si>
  <si>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</si>
  <si>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</si>
  <si>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</si>
  <si>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>CÓDIGO DE EMPLEADO</t>
  </si>
  <si>
    <t>José Rolando Orellana Pineda</t>
  </si>
  <si>
    <t>Encargado de Cobro</t>
  </si>
  <si>
    <t xml:space="preserve">Karen Rocio Villanueva Soto </t>
  </si>
  <si>
    <t>AUTORIDAD PARA EL MANEJO SUSTENTABLE DE LA CUENCA Y DEL LAGO DE AMATITLÁN
NOMINA ADICIONAL DE SUELDOS PERSONAL CONTRATADO BAJO EL  RENGLÓN 021 "PERSONAL SUPERNUMERARIO"  
CORRESPONDIENTE 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</si>
</sst>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3" applyFont="1" applyFill="1" applyAlignment="1">
      <alignment horizontal="right" vertical="center"/>
    </xf>
    <xf numFmtId="49" fontId="4" fillId="0" borderId="1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6" fillId="4" borderId="0" xfId="2" applyFont="1" applyFill="1" applyAlignment="1">
      <alignment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164" fontId="6" fillId="4" borderId="1" xfId="2" applyNumberFormat="1" applyFont="1" applyFill="1" applyBorder="1" applyAlignment="1">
      <alignment horizontal="center" vertical="center" wrapText="1"/>
    </xf>
    <xf numFmtId="164" fontId="6" fillId="4" borderId="8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49" fontId="6" fillId="5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0" fontId="7" fillId="4" borderId="1" xfId="0" applyFont="1" applyFill="1" applyBorder="1"/>
    <xf numFmtId="0" fontId="7" fillId="0" borderId="1" xfId="0" applyFont="1" applyFill="1" applyBorder="1"/>
    <xf numFmtId="164" fontId="6" fillId="4" borderId="8" xfId="1" applyNumberFormat="1" applyFont="1" applyFill="1" applyBorder="1" applyAlignment="1">
      <alignment vertical="center"/>
    </xf>
    <xf numFmtId="164" fontId="6" fillId="0" borderId="4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164" fontId="4" fillId="3" borderId="8" xfId="1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1" fontId="4" fillId="0" borderId="0" xfId="2" applyNumberFormat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49" fontId="4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0" fontId="7" fillId="0" borderId="0" xfId="0" applyFont="1"/>
    <xf numFmtId="44" fontId="7" fillId="0" borderId="0" xfId="0" applyNumberFormat="1" applyFont="1"/>
    <xf numFmtId="164" fontId="7" fillId="0" borderId="0" xfId="0" applyNumberFormat="1" applyFont="1"/>
    <xf numFmtId="44" fontId="7" fillId="0" borderId="0" xfId="1" applyFont="1"/>
    <xf numFmtId="0" fontId="4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350768</xdr:colOff>
      <xdr:row>0</xdr:row>
      <xdr:rowOff>0</xdr:rowOff>
    </xdr:from>
    <xdr:to>
      <xdr:col>14</xdr:col>
      <xdr:colOff>924485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878" y="0"/>
          <a:ext cx="4033533" cy="111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91" zoomScaleNormal="91" zoomScaleSheetLayoutView="100" workbookViewId="0">
      <selection activeCell="P15" sqref="P15"/>
    </sheetView>
  </sheetViews>
  <sheetFormatPr baseColWidth="10" defaultColWidth="9" defaultRowHeight="17.25" x14ac:dyDescent="0.35"/>
  <cols>
    <col min="1" max="1" width="2" customWidth="1"/>
    <col min="2" max="2" width="4.625" customWidth="1"/>
    <col min="3" max="3" width="18.875" hidden="1" customWidth="1"/>
    <col min="4" max="4" width="12.875" hidden="1" customWidth="1"/>
    <col min="5" max="5" width="11.75" hidden="1" customWidth="1"/>
    <col min="6" max="6" width="10.625" hidden="1" customWidth="1"/>
    <col min="7" max="7" width="28.625" customWidth="1"/>
    <col min="8" max="8" width="22.875" customWidth="1"/>
    <col min="9" max="9" width="11.875" customWidth="1"/>
    <col min="10" max="10" width="15.25" customWidth="1"/>
    <col min="11" max="11" width="11.625" customWidth="1"/>
    <col min="12" max="12" width="15.5" customWidth="1"/>
    <col min="13" max="13" width="14.5" customWidth="1"/>
    <col min="14" max="14" width="15.5" customWidth="1"/>
    <col min="15" max="15" width="15.25" customWidth="1"/>
    <col min="16" max="16" width="13" customWidth="1"/>
    <col min="17" max="17" width="13.75" customWidth="1"/>
    <col min="18" max="18" width="13.625" customWidth="1"/>
    <col min="19" max="19" width="13.125" customWidth="1"/>
    <col min="20" max="20" width="15.75" customWidth="1"/>
    <col min="21" max="21" width="17.375" customWidth="1"/>
    <col min="24" max="24" width="12.375" customWidth="1"/>
  </cols>
  <sheetData>
    <row r="1" spans="1:24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 t="s">
        <v>0</v>
      </c>
      <c r="S1" s="13"/>
      <c r="T1" s="13"/>
      <c r="U1" s="13"/>
      <c r="V1" s="2"/>
    </row>
    <row r="2" spans="1:24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2"/>
    </row>
    <row r="3" spans="1:24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2"/>
    </row>
    <row r="4" spans="1:24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2"/>
    </row>
    <row r="5" spans="1:24" x14ac:dyDescent="0.3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2"/>
    </row>
    <row r="6" spans="1:24" s="1" customFormat="1" ht="59.25" customHeight="1" x14ac:dyDescent="0.35">
      <c r="A6" s="15"/>
      <c r="B6" s="62" t="s">
        <v>39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3"/>
    </row>
    <row r="7" spans="1:24" x14ac:dyDescent="0.35">
      <c r="A7" s="16"/>
      <c r="B7" s="17"/>
      <c r="C7" s="17"/>
      <c r="D7" s="17"/>
      <c r="E7" s="17"/>
      <c r="F7" s="17"/>
      <c r="G7" s="17"/>
      <c r="H7" s="17"/>
      <c r="I7" s="17"/>
      <c r="J7" s="17"/>
      <c r="K7" s="18"/>
      <c r="L7" s="17"/>
      <c r="M7" s="17"/>
      <c r="N7" s="17"/>
      <c r="O7" s="17"/>
      <c r="P7" s="17"/>
      <c r="Q7" s="17"/>
      <c r="R7" s="17"/>
      <c r="S7" s="17"/>
      <c r="T7" s="17"/>
      <c r="U7" s="17"/>
      <c r="V7" s="2"/>
    </row>
    <row r="8" spans="1:24" x14ac:dyDescent="0.35">
      <c r="A8" s="16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2"/>
    </row>
    <row r="9" spans="1:24" ht="17.25" customHeight="1" x14ac:dyDescent="0.35">
      <c r="A9" s="13"/>
      <c r="B9" s="64" t="s">
        <v>1</v>
      </c>
      <c r="C9" s="59" t="s">
        <v>2</v>
      </c>
      <c r="D9" s="66" t="s">
        <v>3</v>
      </c>
      <c r="E9" s="69" t="s">
        <v>4</v>
      </c>
      <c r="F9" s="59" t="s">
        <v>35</v>
      </c>
      <c r="G9" s="59" t="s">
        <v>5</v>
      </c>
      <c r="H9" s="71" t="s">
        <v>6</v>
      </c>
      <c r="I9" s="69" t="s">
        <v>7</v>
      </c>
      <c r="J9" s="75" t="s">
        <v>8</v>
      </c>
      <c r="K9" s="80"/>
      <c r="L9" s="80"/>
      <c r="M9" s="80"/>
      <c r="N9" s="81" t="s">
        <v>9</v>
      </c>
      <c r="O9" s="75" t="s">
        <v>10</v>
      </c>
      <c r="P9" s="80"/>
      <c r="Q9" s="80"/>
      <c r="R9" s="80"/>
      <c r="S9" s="80"/>
      <c r="T9" s="69" t="s">
        <v>11</v>
      </c>
      <c r="U9" s="74" t="s">
        <v>12</v>
      </c>
      <c r="V9" s="2"/>
    </row>
    <row r="10" spans="1:24" ht="28.5" customHeight="1" x14ac:dyDescent="0.35">
      <c r="A10" s="13"/>
      <c r="B10" s="64"/>
      <c r="C10" s="60"/>
      <c r="D10" s="67"/>
      <c r="E10" s="69"/>
      <c r="F10" s="60"/>
      <c r="G10" s="60"/>
      <c r="H10" s="72"/>
      <c r="I10" s="69"/>
      <c r="J10" s="19" t="s">
        <v>13</v>
      </c>
      <c r="K10" s="20" t="s">
        <v>14</v>
      </c>
      <c r="L10" s="64" t="s">
        <v>15</v>
      </c>
      <c r="M10" s="75"/>
      <c r="N10" s="82"/>
      <c r="O10" s="19">
        <v>118</v>
      </c>
      <c r="P10" s="19">
        <v>202</v>
      </c>
      <c r="Q10" s="19">
        <v>201</v>
      </c>
      <c r="R10" s="19">
        <v>102</v>
      </c>
      <c r="S10" s="21">
        <v>203</v>
      </c>
      <c r="T10" s="69"/>
      <c r="U10" s="74"/>
      <c r="V10" s="2"/>
    </row>
    <row r="11" spans="1:24" x14ac:dyDescent="0.35">
      <c r="A11" s="13"/>
      <c r="B11" s="65"/>
      <c r="C11" s="60"/>
      <c r="D11" s="67"/>
      <c r="E11" s="70"/>
      <c r="F11" s="60"/>
      <c r="G11" s="60"/>
      <c r="H11" s="72"/>
      <c r="I11" s="69"/>
      <c r="J11" s="69" t="s">
        <v>16</v>
      </c>
      <c r="K11" s="59" t="s">
        <v>17</v>
      </c>
      <c r="L11" s="69" t="s">
        <v>18</v>
      </c>
      <c r="M11" s="76" t="s">
        <v>19</v>
      </c>
      <c r="N11" s="82"/>
      <c r="O11" s="69" t="s">
        <v>20</v>
      </c>
      <c r="P11" s="69" t="s">
        <v>21</v>
      </c>
      <c r="Q11" s="76" t="s">
        <v>22</v>
      </c>
      <c r="R11" s="59" t="s">
        <v>23</v>
      </c>
      <c r="S11" s="78" t="s">
        <v>24</v>
      </c>
      <c r="T11" s="69"/>
      <c r="U11" s="74"/>
      <c r="V11" s="2"/>
    </row>
    <row r="12" spans="1:24" x14ac:dyDescent="0.35">
      <c r="A12" s="13"/>
      <c r="B12" s="65"/>
      <c r="C12" s="61"/>
      <c r="D12" s="68"/>
      <c r="E12" s="70"/>
      <c r="F12" s="61"/>
      <c r="G12" s="61"/>
      <c r="H12" s="73"/>
      <c r="I12" s="69"/>
      <c r="J12" s="70"/>
      <c r="K12" s="61"/>
      <c r="L12" s="70">
        <v>26</v>
      </c>
      <c r="M12" s="77">
        <v>27</v>
      </c>
      <c r="N12" s="83"/>
      <c r="O12" s="70" t="s">
        <v>25</v>
      </c>
      <c r="P12" s="70">
        <v>26</v>
      </c>
      <c r="Q12" s="77">
        <v>27</v>
      </c>
      <c r="R12" s="61"/>
      <c r="S12" s="79"/>
      <c r="T12" s="69"/>
      <c r="U12" s="74"/>
      <c r="V12" s="2"/>
    </row>
    <row r="13" spans="1:24" ht="16.5" customHeight="1" x14ac:dyDescent="0.35">
      <c r="A13" s="22"/>
      <c r="B13" s="23">
        <v>1</v>
      </c>
      <c r="C13" s="32"/>
      <c r="D13" s="24">
        <v>1219451</v>
      </c>
      <c r="E13" s="33">
        <v>9901560038</v>
      </c>
      <c r="F13" s="34" t="s">
        <v>36</v>
      </c>
      <c r="G13" s="34" t="s">
        <v>38</v>
      </c>
      <c r="H13" s="35" t="s">
        <v>37</v>
      </c>
      <c r="I13" s="25">
        <v>44754</v>
      </c>
      <c r="J13" s="29">
        <f>(3000)/31*20</f>
        <v>1935.483870967742</v>
      </c>
      <c r="K13" s="26">
        <v>0</v>
      </c>
      <c r="L13" s="36">
        <f>(1500)/31*20</f>
        <v>967.74193548387098</v>
      </c>
      <c r="M13" s="26">
        <f>(250)/31*20</f>
        <v>161.29032258064515</v>
      </c>
      <c r="N13" s="30">
        <f t="shared" ref="N13" si="0">SUM(J13:M13)</f>
        <v>3064.516129032258</v>
      </c>
      <c r="O13" s="26">
        <f>(J13+L13)*12%</f>
        <v>348.38709677419354</v>
      </c>
      <c r="P13" s="26">
        <f t="shared" ref="P13" si="1">(J13+L13)*1.344%</f>
        <v>39.019354838709674</v>
      </c>
      <c r="Q13" s="37">
        <f t="shared" ref="Q13" si="2">(J13+L13)*3%</f>
        <v>87.096774193548384</v>
      </c>
      <c r="R13" s="27">
        <v>0</v>
      </c>
      <c r="S13" s="31">
        <v>20</v>
      </c>
      <c r="T13" s="29">
        <f t="shared" ref="T13" si="3">SUM(O13:S13)</f>
        <v>494.50322580645161</v>
      </c>
      <c r="U13" s="28">
        <f>N13-T13-0.01</f>
        <v>2570.0029032258062</v>
      </c>
      <c r="V13" s="5"/>
    </row>
    <row r="14" spans="1:24" ht="18.75" customHeight="1" x14ac:dyDescent="0.35">
      <c r="A14" s="22"/>
      <c r="B14" s="38"/>
      <c r="C14" s="38"/>
      <c r="D14" s="38"/>
      <c r="E14" s="38"/>
      <c r="F14" s="38"/>
      <c r="G14" s="39"/>
      <c r="H14" s="85" t="s">
        <v>26</v>
      </c>
      <c r="I14" s="86"/>
      <c r="J14" s="40">
        <f t="shared" ref="J14:U14" si="4">SUM(J13:J13)</f>
        <v>1935.483870967742</v>
      </c>
      <c r="K14" s="40">
        <f t="shared" si="4"/>
        <v>0</v>
      </c>
      <c r="L14" s="40">
        <f t="shared" si="4"/>
        <v>967.74193548387098</v>
      </c>
      <c r="M14" s="40">
        <f t="shared" si="4"/>
        <v>161.29032258064515</v>
      </c>
      <c r="N14" s="40">
        <f t="shared" si="4"/>
        <v>3064.516129032258</v>
      </c>
      <c r="O14" s="40">
        <f t="shared" si="4"/>
        <v>348.38709677419354</v>
      </c>
      <c r="P14" s="40">
        <f t="shared" si="4"/>
        <v>39.019354838709674</v>
      </c>
      <c r="Q14" s="40">
        <f t="shared" si="4"/>
        <v>87.096774193548384</v>
      </c>
      <c r="R14" s="40">
        <f t="shared" si="4"/>
        <v>0</v>
      </c>
      <c r="S14" s="40">
        <f t="shared" si="4"/>
        <v>20</v>
      </c>
      <c r="T14" s="40">
        <f t="shared" si="4"/>
        <v>494.50322580645161</v>
      </c>
      <c r="U14" s="40">
        <f t="shared" si="4"/>
        <v>2570.0029032258062</v>
      </c>
      <c r="V14" s="5"/>
    </row>
    <row r="15" spans="1:24" x14ac:dyDescent="0.35">
      <c r="A15" s="22"/>
      <c r="B15" s="38"/>
      <c r="C15" s="38"/>
      <c r="D15" s="38"/>
      <c r="E15" s="38"/>
      <c r="F15" s="38"/>
      <c r="G15" s="39"/>
      <c r="H15" s="41"/>
      <c r="I15" s="4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12"/>
      <c r="X15" s="4"/>
    </row>
    <row r="16" spans="1:24" x14ac:dyDescent="0.35">
      <c r="A16" s="22"/>
      <c r="B16" s="16"/>
      <c r="C16" s="16"/>
      <c r="D16" s="16"/>
      <c r="E16" s="16"/>
      <c r="F16" s="16"/>
      <c r="G16" s="44"/>
      <c r="H16" s="44"/>
      <c r="I16" s="44"/>
      <c r="J16" s="43"/>
      <c r="K16" s="43"/>
      <c r="L16" s="43"/>
      <c r="M16" s="43"/>
      <c r="N16" s="43"/>
      <c r="O16" s="45"/>
      <c r="P16" s="45"/>
      <c r="Q16" s="45"/>
      <c r="R16" s="45"/>
      <c r="S16" s="84"/>
      <c r="T16" s="84"/>
      <c r="U16" s="46"/>
      <c r="V16" s="5"/>
    </row>
    <row r="17" spans="1:22" x14ac:dyDescent="0.35">
      <c r="A17" s="22"/>
      <c r="B17" s="16"/>
      <c r="C17" s="16"/>
      <c r="D17" s="16"/>
      <c r="E17" s="16"/>
      <c r="F17" s="16"/>
      <c r="G17" s="47"/>
      <c r="H17" s="44"/>
      <c r="I17" s="44"/>
      <c r="J17" s="45"/>
      <c r="K17" s="45"/>
      <c r="L17" s="45"/>
      <c r="M17" s="45"/>
      <c r="N17" s="45"/>
      <c r="O17" s="45"/>
      <c r="P17" s="45"/>
      <c r="Q17" s="45"/>
      <c r="R17" s="45"/>
      <c r="S17" s="48"/>
      <c r="T17" s="48"/>
      <c r="U17" s="49"/>
      <c r="V17" s="5"/>
    </row>
    <row r="18" spans="1:22" ht="30.75" customHeight="1" x14ac:dyDescent="0.35">
      <c r="A18" s="16"/>
      <c r="B18" s="16"/>
      <c r="C18" s="16"/>
      <c r="D18" s="16"/>
      <c r="E18" s="16"/>
      <c r="F18" s="16"/>
      <c r="G18" s="47"/>
      <c r="H18" s="44"/>
      <c r="I18" s="44"/>
      <c r="J18" s="45"/>
      <c r="K18" s="45"/>
      <c r="L18" s="45"/>
      <c r="M18" s="45"/>
      <c r="N18" s="45"/>
      <c r="O18" s="50"/>
      <c r="P18" s="45"/>
      <c r="Q18" s="50"/>
      <c r="R18" s="50"/>
      <c r="S18" s="51"/>
      <c r="T18" s="51"/>
      <c r="U18" s="10"/>
      <c r="V18" s="5"/>
    </row>
    <row r="19" spans="1:22" x14ac:dyDescent="0.35">
      <c r="A19" s="16"/>
      <c r="B19" s="16"/>
      <c r="C19" s="16"/>
      <c r="D19" s="16"/>
      <c r="E19" s="16"/>
      <c r="F19" s="16"/>
      <c r="G19" s="47"/>
      <c r="H19" s="44"/>
      <c r="I19" s="44"/>
      <c r="J19" s="45"/>
      <c r="K19" s="45"/>
      <c r="L19" s="45"/>
      <c r="M19" s="45"/>
      <c r="N19" s="45"/>
      <c r="O19" s="6"/>
      <c r="P19" s="50"/>
      <c r="Q19" s="50"/>
      <c r="R19" s="9"/>
      <c r="S19" s="9"/>
      <c r="T19" s="9"/>
      <c r="U19" s="10"/>
      <c r="V19" s="5"/>
    </row>
    <row r="20" spans="1:22" x14ac:dyDescent="0.35">
      <c r="A20" s="16"/>
      <c r="B20" s="16"/>
      <c r="C20" s="16"/>
      <c r="D20" s="16"/>
      <c r="E20" s="16"/>
      <c r="F20" s="16"/>
      <c r="G20" s="50"/>
      <c r="H20" s="50"/>
      <c r="I20" s="50"/>
      <c r="J20" s="50"/>
      <c r="K20" s="50"/>
      <c r="L20" s="50"/>
      <c r="M20" s="50"/>
      <c r="N20" s="50"/>
      <c r="O20" s="10"/>
      <c r="P20" s="8"/>
      <c r="Q20" s="63"/>
      <c r="R20" s="63"/>
      <c r="S20" s="9"/>
      <c r="T20" s="9"/>
      <c r="U20" s="10"/>
      <c r="V20" s="5"/>
    </row>
    <row r="21" spans="1:22" x14ac:dyDescent="0.35">
      <c r="A21" s="16"/>
      <c r="B21" s="10"/>
      <c r="C21" s="10"/>
      <c r="D21" s="6" t="s">
        <v>27</v>
      </c>
      <c r="E21" s="6" t="s">
        <v>27</v>
      </c>
      <c r="F21" s="6"/>
      <c r="G21" s="6" t="s">
        <v>27</v>
      </c>
      <c r="H21" s="7"/>
      <c r="I21" s="11"/>
      <c r="J21" s="9"/>
      <c r="K21" s="9"/>
      <c r="L21" s="9"/>
      <c r="M21" s="9"/>
      <c r="N21" s="10"/>
      <c r="O21" s="10"/>
      <c r="P21" s="8" t="s">
        <v>28</v>
      </c>
      <c r="Q21" s="88"/>
      <c r="R21" s="88"/>
      <c r="S21" s="10"/>
      <c r="T21" s="10"/>
      <c r="U21" s="10"/>
      <c r="V21" s="2"/>
    </row>
    <row r="22" spans="1:22" x14ac:dyDescent="0.35">
      <c r="A22" s="16"/>
      <c r="B22" s="52"/>
      <c r="C22" s="52"/>
      <c r="D22" s="52"/>
      <c r="E22" s="52"/>
      <c r="F22" s="52"/>
      <c r="G22" s="11"/>
      <c r="H22" s="11" t="s">
        <v>29</v>
      </c>
      <c r="I22" s="63"/>
      <c r="J22" s="63"/>
      <c r="K22" s="63"/>
      <c r="L22" s="63"/>
      <c r="M22" s="63"/>
      <c r="N22" s="10"/>
      <c r="O22" s="10"/>
      <c r="P22" s="8"/>
      <c r="Q22" s="63" t="s">
        <v>30</v>
      </c>
      <c r="R22" s="63"/>
      <c r="S22" s="9"/>
      <c r="T22" s="9"/>
      <c r="U22" s="53"/>
      <c r="V22" s="5"/>
    </row>
    <row r="23" spans="1:22" x14ac:dyDescent="0.35">
      <c r="A23" s="16"/>
      <c r="B23" s="52"/>
      <c r="C23" s="52"/>
      <c r="D23" s="52"/>
      <c r="E23" s="52"/>
      <c r="F23" s="52"/>
      <c r="G23" s="11"/>
      <c r="H23" s="11" t="s">
        <v>31</v>
      </c>
      <c r="I23" s="63"/>
      <c r="J23" s="63"/>
      <c r="K23" s="63"/>
      <c r="L23" s="63"/>
      <c r="M23" s="63"/>
      <c r="N23" s="10"/>
      <c r="O23" s="10"/>
      <c r="P23" s="9"/>
      <c r="Q23" s="87" t="s">
        <v>32</v>
      </c>
      <c r="R23" s="87"/>
      <c r="S23" s="10"/>
      <c r="T23" s="53"/>
      <c r="U23" s="54" t="s">
        <v>34</v>
      </c>
      <c r="V23" s="5"/>
    </row>
    <row r="24" spans="1:22" x14ac:dyDescent="0.35">
      <c r="A24" s="16"/>
      <c r="B24" s="10"/>
      <c r="C24" s="10"/>
      <c r="D24" s="10"/>
      <c r="E24" s="10"/>
      <c r="F24" s="10"/>
      <c r="G24" s="11"/>
      <c r="H24" s="11" t="s">
        <v>33</v>
      </c>
      <c r="I24" s="63"/>
      <c r="J24" s="63"/>
      <c r="K24" s="63"/>
      <c r="L24" s="63"/>
      <c r="M24" s="63"/>
      <c r="N24" s="10"/>
      <c r="O24" s="55"/>
      <c r="P24" s="10"/>
      <c r="Q24" s="63" t="s">
        <v>33</v>
      </c>
      <c r="R24" s="63"/>
      <c r="S24" s="55"/>
      <c r="T24" s="56"/>
      <c r="U24" s="55"/>
      <c r="V24" s="5"/>
    </row>
    <row r="25" spans="1:22" x14ac:dyDescent="0.35">
      <c r="A25" s="10"/>
      <c r="B25" s="10"/>
      <c r="C25" s="10"/>
      <c r="D25" s="10"/>
      <c r="E25" s="10"/>
      <c r="F25" s="10"/>
      <c r="G25" s="53"/>
      <c r="H25" s="53"/>
      <c r="I25" s="10"/>
      <c r="J25" s="10"/>
      <c r="K25" s="10"/>
      <c r="L25" s="10"/>
      <c r="M25" s="10"/>
      <c r="N25" s="10"/>
      <c r="O25" s="55"/>
      <c r="P25" s="55"/>
      <c r="Q25" s="55"/>
      <c r="R25" s="55"/>
      <c r="S25" s="55"/>
      <c r="T25" s="57"/>
      <c r="U25" s="55"/>
      <c r="V25" s="5"/>
    </row>
    <row r="26" spans="1:22" x14ac:dyDescent="0.35">
      <c r="A26" s="10"/>
      <c r="B26" s="55"/>
      <c r="C26" s="55"/>
      <c r="D26" s="55"/>
      <c r="E26" s="55"/>
      <c r="F26" s="55"/>
      <c r="G26" s="55"/>
      <c r="H26" s="55"/>
      <c r="I26" s="55"/>
      <c r="J26" s="58"/>
      <c r="K26" s="58"/>
      <c r="L26" s="58"/>
      <c r="M26" s="58"/>
      <c r="N26" s="58"/>
      <c r="O26" s="55"/>
      <c r="P26" s="55"/>
      <c r="Q26" s="55"/>
      <c r="R26" s="55"/>
      <c r="S26" s="55"/>
      <c r="T26" s="55"/>
      <c r="U26" s="55"/>
      <c r="V26" s="5"/>
    </row>
    <row r="27" spans="1:22" x14ac:dyDescent="0.3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P28" s="2"/>
      <c r="Q28" s="2"/>
      <c r="V28" s="2"/>
    </row>
    <row r="29" spans="1:22" x14ac:dyDescent="0.3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V29" s="2"/>
    </row>
    <row r="30" spans="1:22" x14ac:dyDescent="0.35">
      <c r="A30" s="10"/>
      <c r="V30" s="2"/>
    </row>
    <row r="31" spans="1:22" x14ac:dyDescent="0.35">
      <c r="A31" s="55"/>
      <c r="V31" s="2"/>
    </row>
    <row r="32" spans="1:22" x14ac:dyDescent="0.35">
      <c r="A32" s="55"/>
      <c r="V32" s="2"/>
    </row>
    <row r="33" spans="1:1" x14ac:dyDescent="0.35">
      <c r="A33" s="55"/>
    </row>
    <row r="34" spans="1:1" x14ac:dyDescent="0.35">
      <c r="A34" s="2"/>
    </row>
  </sheetData>
  <sheetProtection algorithmName="SHA-512" hashValue="f2pl+G1/upCYZMsIH7MBOgrSjxd43/vSOby/a+qxJasvh0fCvUQ3yM3X+DkuOCT9W4CjUdQWZUCkfi089ucxxQ==" saltValue="KwXJsxDgRl7qp7UlqVRF0Q==" spinCount="100000" sheet="1" formatCells="0" formatColumns="0" formatRows="0" insertColumns="0" insertRows="0" insertHyperlinks="0" deleteColumns="0" deleteRows="0" sort="0" autoFilter="0" pivotTables="0"/>
  <mergeCells count="35">
    <mergeCell ref="H14:I14"/>
    <mergeCell ref="Q24:R24"/>
    <mergeCell ref="Q23:R23"/>
    <mergeCell ref="I24:M24"/>
    <mergeCell ref="I22:M22"/>
    <mergeCell ref="I23:M23"/>
    <mergeCell ref="Q20:R20"/>
    <mergeCell ref="Q21:R21"/>
    <mergeCell ref="Q22:R22"/>
    <mergeCell ref="S11:S12"/>
    <mergeCell ref="J9:M9"/>
    <mergeCell ref="N9:N12"/>
    <mergeCell ref="O9:S9"/>
    <mergeCell ref="S16:T16"/>
    <mergeCell ref="M11:M12"/>
    <mergeCell ref="O11:O12"/>
    <mergeCell ref="P11:P12"/>
    <mergeCell ref="Q11:Q12"/>
    <mergeCell ref="R11:R12"/>
    <mergeCell ref="F9:F12"/>
    <mergeCell ref="B6:U6"/>
    <mergeCell ref="B8:U8"/>
    <mergeCell ref="B9:B12"/>
    <mergeCell ref="C9:C12"/>
    <mergeCell ref="D9:D12"/>
    <mergeCell ref="E9:E12"/>
    <mergeCell ref="G9:G12"/>
    <mergeCell ref="H9:H12"/>
    <mergeCell ref="I9:I12"/>
    <mergeCell ref="U9:U12"/>
    <mergeCell ref="L10:M10"/>
    <mergeCell ref="J11:J12"/>
    <mergeCell ref="K11:K12"/>
    <mergeCell ref="L11:L12"/>
    <mergeCell ref="T9:T12"/>
  </mergeCells>
  <pageMargins left="0.23622047244094491" right="0.23622047244094491" top="0.74803149606299213" bottom="0.74803149606299213" header="0.31496062992125984" footer="0.31496062992125984"/>
  <pageSetup scale="55" orientation="landscape" r:id="rId1"/>
  <ignoredErrors>
    <ignoredError sqref="N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2022-09-01T21:34:53Z</dcterms:modified>
</cp:coreProperties>
</file>