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2. NOMINAS 2024\RENGLÓN 011 y 022\ENERO\"/>
    </mc:Choice>
  </mc:AlternateContent>
  <bookViews>
    <workbookView xWindow="-120" yWindow="-120" windowWidth="29040" windowHeight="1584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O9" i="1"/>
  <c r="M9" i="1"/>
  <c r="W9" i="1"/>
  <c r="N10" i="1"/>
  <c r="O10" i="1"/>
  <c r="P10" i="1"/>
  <c r="R10" i="1"/>
  <c r="S10" i="1"/>
  <c r="T10" i="1"/>
  <c r="U10" i="1"/>
  <c r="V10" i="1"/>
  <c r="M10" i="1"/>
  <c r="Q9" i="1"/>
  <c r="X9" i="1"/>
  <c r="X10" i="1"/>
  <c r="W10" i="1"/>
  <c r="Q10" i="1"/>
</calcChain>
</file>

<file path=xl/sharedStrings.xml><?xml version="1.0" encoding="utf-8"?>
<sst xmlns="http://schemas.openxmlformats.org/spreadsheetml/2006/main" count="48" uniqueCount="46">
  <si>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</si>
  <si>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</si>
  <si>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</si>
  <si>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</si>
  <si>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</si>
  <si>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</si>
  <si>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</si>
  <si>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Contrato</t>
  </si>
  <si>
    <t>NOMBRE</t>
  </si>
  <si>
    <t>DPI</t>
  </si>
  <si>
    <t>NIT</t>
  </si>
  <si>
    <t>Devengado Mensual</t>
  </si>
  <si>
    <t>TOTAL DEVENGADO MENSUAL</t>
  </si>
  <si>
    <t>Deducciones</t>
  </si>
  <si>
    <t>Total 
Deducciones</t>
  </si>
  <si>
    <t>Líquido</t>
  </si>
  <si>
    <t>Renglón           011</t>
  </si>
  <si>
    <t>Renglón         026</t>
  </si>
  <si>
    <t>Renglón        027</t>
  </si>
  <si>
    <t>Renglón      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</si>
  <si>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</si>
  <si>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</si>
  <si>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</si>
  <si>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</si>
  <si>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</si>
  <si>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</si>
  <si>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</si>
  <si>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</si>
  <si>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</si>
  <si>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</si>
  <si>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>011</t>
  </si>
  <si>
    <t xml:space="preserve">Director Ejecutivo </t>
  </si>
  <si>
    <t>05-2019-022-AMSA</t>
  </si>
  <si>
    <t>1648105600101</t>
  </si>
  <si>
    <t>RENGLÓN 022 PERSONAL POR CONTRATO</t>
  </si>
  <si>
    <t>Elaboró:</t>
  </si>
  <si>
    <t>Vo.Bo.</t>
  </si>
  <si>
    <t>Encargada de Nómina</t>
  </si>
  <si>
    <t>AMSA</t>
  </si>
  <si>
    <t xml:space="preserve">AMSA </t>
  </si>
  <si>
    <t>1/1</t>
  </si>
  <si>
    <t>RENGLÓN 011 PERSONAL PERMANENTE</t>
  </si>
  <si>
    <t>AUTORIDAD PARA EL MANEJO SUSTENTABLE DE LA CUENCA Y DEL LAGO DE AMATITLÁN
NÓMINA DE SUELDOS CORRESPONDIENTES AL MES DE ENERO DE 2024</t>
  </si>
  <si>
    <t xml:space="preserve">Enma Leticia Díaz Lara </t>
  </si>
  <si>
    <t xml:space="preserve">Juan Carlos Pérez Avilez </t>
  </si>
  <si>
    <t xml:space="preserve">Directora Ejecutiva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</si>
</sst>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6AF3B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2" borderId="0" xfId="3" applyFont="1" applyFill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49" fontId="8" fillId="2" borderId="2" xfId="4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 wrapText="1"/>
    </xf>
    <xf numFmtId="44" fontId="8" fillId="0" borderId="2" xfId="1" applyFont="1" applyFill="1" applyBorder="1" applyAlignment="1">
      <alignment vertical="center"/>
    </xf>
    <xf numFmtId="44" fontId="8" fillId="5" borderId="2" xfId="1" applyFont="1" applyFill="1" applyBorder="1" applyAlignment="1">
      <alignment vertical="center"/>
    </xf>
    <xf numFmtId="44" fontId="8" fillId="0" borderId="2" xfId="0" applyNumberFormat="1" applyFont="1" applyBorder="1" applyAlignment="1">
      <alignment horizontal="right" vertical="center"/>
    </xf>
    <xf numFmtId="44" fontId="5" fillId="5" borderId="2" xfId="1" applyFont="1" applyFill="1" applyBorder="1" applyAlignment="1">
      <alignment vertical="center"/>
    </xf>
    <xf numFmtId="0" fontId="5" fillId="2" borderId="0" xfId="3" applyFont="1" applyFill="1" applyAlignment="1">
      <alignment horizontal="center" vertical="center" wrapText="1"/>
    </xf>
    <xf numFmtId="0" fontId="9" fillId="0" borderId="0" xfId="0" applyFont="1"/>
    <xf numFmtId="0" fontId="5" fillId="2" borderId="0" xfId="3" applyFont="1" applyFill="1" applyAlignment="1">
      <alignment vertical="center" wrapText="1"/>
    </xf>
    <xf numFmtId="44" fontId="5" fillId="3" borderId="2" xfId="1" applyFont="1" applyFill="1" applyBorder="1" applyAlignment="1">
      <alignment vertical="center"/>
    </xf>
    <xf numFmtId="44" fontId="5" fillId="2" borderId="0" xfId="1" applyFont="1" applyFill="1" applyBorder="1" applyAlignment="1">
      <alignment vertical="center"/>
    </xf>
    <xf numFmtId="44" fontId="5" fillId="2" borderId="0" xfId="0" applyNumberFormat="1" applyFont="1" applyFill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44" fontId="8" fillId="0" borderId="0" xfId="2" applyNumberFormat="1" applyFont="1" applyAlignment="1">
      <alignment vertical="center"/>
    </xf>
    <xf numFmtId="4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0" fontId="5" fillId="2" borderId="0" xfId="3" applyFont="1" applyFill="1" applyAlignme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49" fontId="5" fillId="0" borderId="0" xfId="3" applyNumberFormat="1" applyFont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5" xfId="0" applyFont="1" applyFill="1" applyBorder="1"/>
    <xf numFmtId="0" fontId="5" fillId="0" borderId="0" xfId="3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textRotation="45" wrapText="1"/>
    </xf>
    <xf numFmtId="0" fontId="5" fillId="3" borderId="6" xfId="2" applyFont="1" applyFill="1" applyBorder="1" applyAlignment="1">
      <alignment horizontal="center" vertical="center" textRotation="45" wrapText="1"/>
    </xf>
    <xf numFmtId="0" fontId="5" fillId="3" borderId="7" xfId="2" applyFont="1" applyFill="1" applyBorder="1" applyAlignment="1">
      <alignment horizontal="center" vertical="center" textRotation="45" wrapText="1"/>
    </xf>
    <xf numFmtId="0" fontId="5" fillId="3" borderId="10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</cellXfs>
  <cellStyles count="6">
    <cellStyle name="Moneda 2" xfId="1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</xdr:row>
      <xdr:rowOff>0</xdr:rowOff>
    </xdr:from>
    <xdr:ext cx="9525" cy="9525"/>
    <xdr:pic>
      <xdr:nvPicPr>
        <xdr:cNvPr id="2" name="Picture 19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3" name="Picture 19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4" name="Picture 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</xdr:row>
      <xdr:rowOff>0</xdr:rowOff>
    </xdr:from>
    <xdr:ext cx="9525" cy="9525"/>
    <xdr:pic>
      <xdr:nvPicPr>
        <xdr:cNvPr id="5" name="Picture 19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23</xdr:col>
      <xdr:colOff>152399</xdr:colOff>
      <xdr:row>0</xdr:row>
      <xdr:rowOff>0</xdr:rowOff>
    </xdr:from>
    <xdr:to>
      <xdr:col>23</xdr:col>
      <xdr:colOff>1095374</xdr:colOff>
      <xdr:row>3</xdr:row>
      <xdr:rowOff>94351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1424" y="0"/>
          <a:ext cx="942975" cy="963972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3</xdr:col>
      <xdr:colOff>2770532</xdr:colOff>
      <xdr:row>3</xdr:row>
      <xdr:rowOff>161631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47625"/>
          <a:ext cx="3237257" cy="99983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topLeftCell="Q13" zoomScaleNormal="100" zoomScalePageLayoutView="87" workbookViewId="0">
      <selection activeCell="U18" sqref="U18:W18"/>
    </sheetView>
  </sheetViews>
  <sheetFormatPr baseColWidth="10" defaultRowHeight="14.25" x14ac:dyDescent="0.2"/>
  <cols>
    <col min="1" max="1" width="4.625" customWidth="1"/>
    <col min="2" max="2" width="7.25" customWidth="1"/>
    <col min="3" max="3" width="0.125" hidden="1" customWidth="1"/>
    <col min="4" max="4" width="36.5" customWidth="1"/>
    <col min="5" max="5" width="12.25" hidden="1" customWidth="1"/>
    <col min="6" max="6" width="11.625" hidden="1" customWidth="1"/>
    <col min="7" max="7" width="12.25" hidden="1" customWidth="1"/>
    <col min="8" max="8" width="9.875" hidden="1" customWidth="1"/>
    <col min="9" max="9" width="11" style="1"/>
    <col min="10" max="10" width="17.375" style="1" customWidth="1"/>
    <col min="11" max="11" width="11.875" hidden="1" customWidth="1"/>
    <col min="12" max="12" width="9.5" hidden="1" customWidth="1"/>
    <col min="13" max="13" width="16.375" customWidth="1"/>
    <col min="14" max="14" width="12.875" customWidth="1"/>
    <col min="15" max="15" width="13.375" customWidth="1"/>
    <col min="16" max="16" width="13" customWidth="1"/>
    <col min="17" max="17" width="15.75" customWidth="1"/>
    <col min="18" max="18" width="14.125" customWidth="1"/>
    <col min="19" max="19" width="11.875" customWidth="1"/>
    <col min="20" max="20" width="12.375" customWidth="1"/>
    <col min="21" max="21" width="13.25" customWidth="1"/>
    <col min="22" max="22" width="12.5" customWidth="1"/>
    <col min="23" max="23" width="14.5" customWidth="1"/>
    <col min="24" max="24" width="14.75" style="2" customWidth="1"/>
  </cols>
  <sheetData>
    <row r="1" spans="1:24" ht="38.25" customHeight="1" x14ac:dyDescent="0.2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15.75" x14ac:dyDescent="0.25">
      <c r="A2" s="3"/>
      <c r="B2" s="3"/>
      <c r="C2" s="3"/>
      <c r="D2" s="3"/>
      <c r="E2" s="3"/>
      <c r="F2" s="3"/>
      <c r="G2" s="3"/>
      <c r="H2" s="3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"/>
    </row>
    <row r="3" spans="1:24" ht="15.75" x14ac:dyDescent="0.2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5.75" x14ac:dyDescent="0.25">
      <c r="A4" s="3"/>
      <c r="B4" s="3"/>
      <c r="C4" s="3"/>
      <c r="D4" s="3"/>
      <c r="E4" s="3"/>
      <c r="F4" s="3"/>
      <c r="G4" s="3"/>
      <c r="H4" s="3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5"/>
    </row>
    <row r="5" spans="1:24" ht="15.75" customHeight="1" x14ac:dyDescent="0.2">
      <c r="A5" s="63" t="s">
        <v>0</v>
      </c>
      <c r="B5" s="68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3" t="s">
        <v>7</v>
      </c>
      <c r="I5" s="56" t="s">
        <v>8</v>
      </c>
      <c r="J5" s="56"/>
      <c r="K5" s="63" t="s">
        <v>9</v>
      </c>
      <c r="L5" s="63" t="s">
        <v>10</v>
      </c>
      <c r="M5" s="48" t="s">
        <v>11</v>
      </c>
      <c r="N5" s="49"/>
      <c r="O5" s="49"/>
      <c r="P5" s="50"/>
      <c r="Q5" s="60" t="s">
        <v>12</v>
      </c>
      <c r="R5" s="71" t="s">
        <v>13</v>
      </c>
      <c r="S5" s="72"/>
      <c r="T5" s="72"/>
      <c r="U5" s="72"/>
      <c r="V5" s="72"/>
      <c r="W5" s="63" t="s">
        <v>14</v>
      </c>
      <c r="X5" s="63" t="s">
        <v>15</v>
      </c>
    </row>
    <row r="6" spans="1:24" ht="31.5" x14ac:dyDescent="0.2">
      <c r="A6" s="67"/>
      <c r="B6" s="69"/>
      <c r="C6" s="67"/>
      <c r="D6" s="67"/>
      <c r="E6" s="67"/>
      <c r="F6" s="67"/>
      <c r="G6" s="67"/>
      <c r="H6" s="67"/>
      <c r="I6" s="56"/>
      <c r="J6" s="56"/>
      <c r="K6" s="67"/>
      <c r="L6" s="67"/>
      <c r="M6" s="7" t="s">
        <v>16</v>
      </c>
      <c r="N6" s="7" t="s">
        <v>17</v>
      </c>
      <c r="O6" s="7" t="s">
        <v>18</v>
      </c>
      <c r="P6" s="8" t="s">
        <v>19</v>
      </c>
      <c r="Q6" s="61"/>
      <c r="R6" s="9">
        <v>118</v>
      </c>
      <c r="S6" s="9">
        <v>202</v>
      </c>
      <c r="T6" s="9">
        <v>201</v>
      </c>
      <c r="U6" s="10">
        <v>102</v>
      </c>
      <c r="V6" s="10">
        <v>203</v>
      </c>
      <c r="W6" s="67"/>
      <c r="X6" s="67"/>
    </row>
    <row r="7" spans="1:24" x14ac:dyDescent="0.2">
      <c r="A7" s="67"/>
      <c r="B7" s="69"/>
      <c r="C7" s="67"/>
      <c r="D7" s="67"/>
      <c r="E7" s="67"/>
      <c r="F7" s="67"/>
      <c r="G7" s="67"/>
      <c r="H7" s="67"/>
      <c r="I7" s="56"/>
      <c r="J7" s="56"/>
      <c r="K7" s="67"/>
      <c r="L7" s="67"/>
      <c r="M7" s="63" t="s">
        <v>20</v>
      </c>
      <c r="N7" s="63" t="s">
        <v>21</v>
      </c>
      <c r="O7" s="63" t="s">
        <v>22</v>
      </c>
      <c r="P7" s="63" t="s">
        <v>23</v>
      </c>
      <c r="Q7" s="61"/>
      <c r="R7" s="63" t="s">
        <v>24</v>
      </c>
      <c r="S7" s="63" t="s">
        <v>25</v>
      </c>
      <c r="T7" s="63" t="s">
        <v>26</v>
      </c>
      <c r="U7" s="65" t="s">
        <v>27</v>
      </c>
      <c r="V7" s="63" t="s">
        <v>28</v>
      </c>
      <c r="W7" s="67"/>
      <c r="X7" s="67"/>
    </row>
    <row r="8" spans="1:24" x14ac:dyDescent="0.2">
      <c r="A8" s="64"/>
      <c r="B8" s="70"/>
      <c r="C8" s="64"/>
      <c r="D8" s="64"/>
      <c r="E8" s="64"/>
      <c r="F8" s="64"/>
      <c r="G8" s="64"/>
      <c r="H8" s="64"/>
      <c r="I8" s="56"/>
      <c r="J8" s="56"/>
      <c r="K8" s="64"/>
      <c r="L8" s="64"/>
      <c r="M8" s="64"/>
      <c r="N8" s="64"/>
      <c r="O8" s="64"/>
      <c r="P8" s="64"/>
      <c r="Q8" s="62"/>
      <c r="R8" s="64" t="s">
        <v>29</v>
      </c>
      <c r="S8" s="64">
        <v>26</v>
      </c>
      <c r="T8" s="64"/>
      <c r="U8" s="66"/>
      <c r="V8" s="64"/>
      <c r="W8" s="64"/>
      <c r="X8" s="64"/>
    </row>
    <row r="9" spans="1:24" ht="30" x14ac:dyDescent="0.2">
      <c r="A9" s="11">
        <v>1</v>
      </c>
      <c r="B9" s="12" t="s">
        <v>30</v>
      </c>
      <c r="C9" s="13" t="s">
        <v>31</v>
      </c>
      <c r="D9" s="14" t="s">
        <v>31</v>
      </c>
      <c r="E9" s="15">
        <v>55272</v>
      </c>
      <c r="F9" s="15">
        <v>990059734</v>
      </c>
      <c r="G9" s="16">
        <v>44270</v>
      </c>
      <c r="H9" s="17" t="s">
        <v>32</v>
      </c>
      <c r="I9" s="58" t="s">
        <v>43</v>
      </c>
      <c r="J9" s="59"/>
      <c r="K9" s="18" t="s">
        <v>33</v>
      </c>
      <c r="L9" s="17">
        <v>2062984</v>
      </c>
      <c r="M9" s="19">
        <f>17500/31*9</f>
        <v>5080.645161290322</v>
      </c>
      <c r="N9" s="19">
        <v>0</v>
      </c>
      <c r="O9" s="19">
        <f>250/31*9</f>
        <v>72.58064516129032</v>
      </c>
      <c r="P9" s="19">
        <f>12000/31*9</f>
        <v>3483.8709677419356</v>
      </c>
      <c r="Q9" s="20">
        <f>SUM(M9:P9)</f>
        <v>8637.0967741935492</v>
      </c>
      <c r="R9" s="21">
        <v>762.1</v>
      </c>
      <c r="S9" s="21">
        <v>68.28</v>
      </c>
      <c r="T9" s="21">
        <v>152.41999999999999</v>
      </c>
      <c r="U9" s="21"/>
      <c r="V9" s="19">
        <v>250</v>
      </c>
      <c r="W9" s="19">
        <f>SUM(R9:V9)</f>
        <v>1232.8</v>
      </c>
      <c r="X9" s="22">
        <f>(Q9-W9)</f>
        <v>7404.296774193549</v>
      </c>
    </row>
    <row r="10" spans="1:24" ht="27" customHeight="1" x14ac:dyDescent="0.25">
      <c r="A10" s="6"/>
      <c r="B10" s="6"/>
      <c r="C10" s="6"/>
      <c r="D10" s="23"/>
      <c r="E10" s="6"/>
      <c r="F10" s="24"/>
      <c r="G10" s="6"/>
      <c r="H10" s="6"/>
      <c r="I10" s="25"/>
      <c r="J10" s="23"/>
      <c r="K10" s="23"/>
      <c r="L10" s="6"/>
      <c r="M10" s="26">
        <f>(M9)</f>
        <v>5080.645161290322</v>
      </c>
      <c r="N10" s="26">
        <f t="shared" ref="N10:W10" si="0">(N9)</f>
        <v>0</v>
      </c>
      <c r="O10" s="26">
        <f t="shared" si="0"/>
        <v>72.58064516129032</v>
      </c>
      <c r="P10" s="26">
        <f t="shared" si="0"/>
        <v>3483.8709677419356</v>
      </c>
      <c r="Q10" s="26">
        <f t="shared" si="0"/>
        <v>8637.0967741935492</v>
      </c>
      <c r="R10" s="26">
        <f t="shared" si="0"/>
        <v>762.1</v>
      </c>
      <c r="S10" s="26">
        <f t="shared" si="0"/>
        <v>68.28</v>
      </c>
      <c r="T10" s="26">
        <f t="shared" si="0"/>
        <v>152.41999999999999</v>
      </c>
      <c r="U10" s="26">
        <f t="shared" si="0"/>
        <v>0</v>
      </c>
      <c r="V10" s="26">
        <f t="shared" si="0"/>
        <v>250</v>
      </c>
      <c r="W10" s="26">
        <f t="shared" si="0"/>
        <v>1232.8</v>
      </c>
      <c r="X10" s="26">
        <f>(X9)</f>
        <v>7404.296774193549</v>
      </c>
    </row>
    <row r="11" spans="1:24" ht="15.75" x14ac:dyDescent="0.25">
      <c r="A11" s="6"/>
      <c r="B11" s="6"/>
      <c r="C11" s="6"/>
      <c r="D11" s="23"/>
      <c r="E11" s="24"/>
      <c r="F11" s="6"/>
      <c r="G11" s="6"/>
      <c r="H11" s="6"/>
      <c r="I11" s="25"/>
      <c r="J11" s="23"/>
      <c r="K11" s="23"/>
      <c r="L11" s="6"/>
      <c r="M11" s="27"/>
      <c r="N11" s="27"/>
      <c r="O11" s="27"/>
      <c r="P11" s="27"/>
      <c r="Q11" s="27"/>
      <c r="R11" s="28"/>
      <c r="S11" s="28"/>
      <c r="T11" s="28"/>
      <c r="U11" s="28"/>
      <c r="V11" s="27"/>
      <c r="W11" s="27"/>
      <c r="X11" s="27"/>
    </row>
    <row r="12" spans="1:24" ht="15.75" x14ac:dyDescent="0.2">
      <c r="A12" s="53" t="s">
        <v>34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ht="33.75" customHeight="1" x14ac:dyDescent="0.2">
      <c r="A13" s="29"/>
      <c r="B13" s="31"/>
      <c r="C13" s="31"/>
      <c r="D13" s="34"/>
      <c r="E13" s="32"/>
      <c r="F13" s="30"/>
      <c r="G13" s="30"/>
      <c r="H13" s="30"/>
      <c r="I13" s="33"/>
      <c r="J13" s="33"/>
      <c r="K13" s="33"/>
      <c r="L13" s="31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</row>
    <row r="14" spans="1:24" ht="15.75" x14ac:dyDescent="0.2">
      <c r="A14" s="29"/>
      <c r="B14" s="31"/>
      <c r="C14" s="31"/>
      <c r="D14" s="34"/>
      <c r="E14" s="32"/>
      <c r="F14" s="30"/>
      <c r="G14" s="30"/>
      <c r="H14" s="30"/>
      <c r="I14" s="33"/>
      <c r="J14" s="33"/>
      <c r="K14" s="3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7"/>
    </row>
    <row r="15" spans="1:24" ht="15.75" x14ac:dyDescent="0.2">
      <c r="A15" s="29"/>
      <c r="B15" s="38" t="s">
        <v>35</v>
      </c>
      <c r="C15" s="57"/>
      <c r="D15" s="57"/>
      <c r="E15" s="32"/>
      <c r="F15" s="39"/>
      <c r="G15" s="39"/>
      <c r="H15" s="39"/>
      <c r="I15" s="40"/>
      <c r="J15" s="41"/>
      <c r="K15" s="40"/>
      <c r="L15" s="31"/>
      <c r="M15" s="31"/>
      <c r="N15" s="31"/>
      <c r="O15" s="31"/>
      <c r="P15" s="31"/>
      <c r="Q15" s="42"/>
      <c r="R15" s="42"/>
      <c r="S15" s="42"/>
      <c r="T15" s="42" t="s">
        <v>36</v>
      </c>
      <c r="U15" s="52"/>
      <c r="V15" s="52"/>
      <c r="W15" s="52"/>
      <c r="X15" s="37"/>
    </row>
    <row r="16" spans="1:24" ht="15.75" x14ac:dyDescent="0.2">
      <c r="A16" s="43"/>
      <c r="B16" s="31"/>
      <c r="C16" s="55" t="s">
        <v>44</v>
      </c>
      <c r="D16" s="55"/>
      <c r="E16" s="44"/>
      <c r="F16" s="39"/>
      <c r="G16" s="39"/>
      <c r="H16" s="39"/>
      <c r="I16" s="40"/>
      <c r="J16" s="45"/>
      <c r="K16" s="51"/>
      <c r="L16" s="51"/>
      <c r="M16" s="51"/>
      <c r="N16" s="31"/>
      <c r="O16" s="31"/>
      <c r="P16" s="31"/>
      <c r="Q16" s="31"/>
      <c r="R16" s="39"/>
      <c r="S16" s="39"/>
      <c r="T16" s="39"/>
      <c r="U16" s="51" t="s">
        <v>43</v>
      </c>
      <c r="V16" s="51"/>
      <c r="W16" s="51"/>
      <c r="X16" s="36"/>
    </row>
    <row r="17" spans="1:24" ht="15.75" x14ac:dyDescent="0.2">
      <c r="A17" s="43"/>
      <c r="B17" s="31"/>
      <c r="C17" s="51" t="s">
        <v>37</v>
      </c>
      <c r="D17" s="51"/>
      <c r="E17" s="44"/>
      <c r="F17" s="39"/>
      <c r="G17" s="39"/>
      <c r="H17" s="39"/>
      <c r="I17" s="40"/>
      <c r="J17" s="45"/>
      <c r="K17" s="51"/>
      <c r="L17" s="51"/>
      <c r="M17" s="51"/>
      <c r="N17" s="31"/>
      <c r="O17" s="31"/>
      <c r="P17" s="31"/>
      <c r="Q17" s="31"/>
      <c r="R17" s="39"/>
      <c r="S17" s="39"/>
      <c r="T17" s="39"/>
      <c r="U17" s="51" t="s">
        <v>45</v>
      </c>
      <c r="V17" s="51"/>
      <c r="W17" s="51"/>
      <c r="X17" s="37"/>
    </row>
    <row r="18" spans="1:24" ht="15.75" x14ac:dyDescent="0.2">
      <c r="A18" s="29"/>
      <c r="B18" s="46"/>
      <c r="C18" s="51" t="s">
        <v>38</v>
      </c>
      <c r="D18" s="51"/>
      <c r="E18" s="44"/>
      <c r="F18" s="39"/>
      <c r="G18" s="39"/>
      <c r="H18" s="39"/>
      <c r="I18" s="40"/>
      <c r="J18" s="40"/>
      <c r="K18" s="51"/>
      <c r="L18" s="51"/>
      <c r="M18" s="51"/>
      <c r="N18" s="31"/>
      <c r="O18" s="31"/>
      <c r="P18" s="31"/>
      <c r="Q18" s="31"/>
      <c r="R18" s="39"/>
      <c r="S18" s="39"/>
      <c r="T18" s="39"/>
      <c r="U18" s="51" t="s">
        <v>39</v>
      </c>
      <c r="V18" s="51"/>
      <c r="W18" s="51"/>
      <c r="X18" s="47" t="s">
        <v>40</v>
      </c>
    </row>
    <row r="19" spans="1:24" ht="15.75" x14ac:dyDescent="0.25">
      <c r="A19" s="3"/>
      <c r="B19" s="3"/>
      <c r="C19" s="3"/>
      <c r="D19" s="3"/>
      <c r="E19" s="3"/>
      <c r="F19" s="3"/>
      <c r="G19" s="3"/>
      <c r="H19" s="3"/>
      <c r="I19" s="4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5"/>
    </row>
    <row r="20" spans="1:24" ht="15.75" x14ac:dyDescent="0.25">
      <c r="A20" s="3"/>
      <c r="B20" s="3"/>
      <c r="C20" s="3"/>
      <c r="D20" s="3"/>
      <c r="E20" s="3"/>
      <c r="F20" s="3"/>
      <c r="G20" s="3"/>
      <c r="H20" s="3"/>
      <c r="I20" s="4"/>
      <c r="J20" s="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5"/>
    </row>
    <row r="21" spans="1:24" ht="15.75" x14ac:dyDescent="0.25">
      <c r="A21" s="3"/>
      <c r="B21" s="3"/>
      <c r="C21" s="3"/>
      <c r="D21" s="3"/>
      <c r="E21" s="3"/>
      <c r="F21" s="3"/>
      <c r="G21" s="3"/>
      <c r="H21" s="3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5"/>
    </row>
    <row r="22" spans="1:24" ht="15.75" x14ac:dyDescent="0.25">
      <c r="A22" s="3"/>
      <c r="B22" s="3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5"/>
    </row>
  </sheetData>
  <mergeCells count="40">
    <mergeCell ref="U17:W17"/>
    <mergeCell ref="S7:S8"/>
    <mergeCell ref="T7:T8"/>
    <mergeCell ref="V7:V8"/>
    <mergeCell ref="U16:W16"/>
    <mergeCell ref="A5:A8"/>
    <mergeCell ref="B5:B8"/>
    <mergeCell ref="C5:C8"/>
    <mergeCell ref="D5:D8"/>
    <mergeCell ref="E5:E8"/>
    <mergeCell ref="M5:P5"/>
    <mergeCell ref="Q5:Q8"/>
    <mergeCell ref="U7:U8"/>
    <mergeCell ref="M7:M8"/>
    <mergeCell ref="N7:N8"/>
    <mergeCell ref="O7:O8"/>
    <mergeCell ref="P7:P8"/>
    <mergeCell ref="R7:R8"/>
    <mergeCell ref="R5:V5"/>
    <mergeCell ref="H5:H8"/>
    <mergeCell ref="I5:J8"/>
    <mergeCell ref="F5:F8"/>
    <mergeCell ref="G5:G8"/>
    <mergeCell ref="I9:J9"/>
    <mergeCell ref="A12:X12"/>
    <mergeCell ref="W5:W8"/>
    <mergeCell ref="X5:X8"/>
    <mergeCell ref="K5:K8"/>
    <mergeCell ref="L5:L8"/>
    <mergeCell ref="U18:W18"/>
    <mergeCell ref="U15:W15"/>
    <mergeCell ref="A3:X3"/>
    <mergeCell ref="A1:X1"/>
    <mergeCell ref="C18:D18"/>
    <mergeCell ref="K18:M18"/>
    <mergeCell ref="C16:D16"/>
    <mergeCell ref="K16:M16"/>
    <mergeCell ref="C17:D17"/>
    <mergeCell ref="K17:M17"/>
    <mergeCell ref="C15:D15"/>
  </mergeCells>
  <pageMargins left="0.25" right="0.25" top="0.75" bottom="0.75" header="0.3" footer="0.3"/>
  <pageSetup scale="51" orientation="landscape" r:id="rId1"/>
  <headerFooter>
    <oddFooter>Página &amp;P&amp;R011 022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AMSA</cp:lastModifiedBy>
  <cp:lastPrinted>2023-01-23T19:14:17Z</cp:lastPrinted>
  <dcterms:created xsi:type="dcterms:W3CDTF">2022-12-08T14:47:40Z</dcterms:created>
  <dcterms:modified xsi:type="dcterms:W3CDTF">2024-02-05T23:15:54Z</dcterms:modified>
</cp:coreProperties>
</file>