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ES MENSUALES\2. FEBRERO\EDITABLE\"/>
    </mc:Choice>
  </mc:AlternateContent>
  <bookViews>
    <workbookView xWindow="0" yWindow="0" windowWidth="28800" windowHeight="12330"/>
  </bookViews>
  <sheets>
    <sheet name="Febrero" sheetId="9" r:id="rId1"/>
    <sheet name="Enero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9" l="1"/>
  <c r="K19" i="9"/>
  <c r="K20" i="9"/>
  <c r="K10" i="9"/>
  <c r="K11" i="9"/>
  <c r="K12" i="9"/>
  <c r="K13" i="9"/>
  <c r="K14" i="9"/>
  <c r="K15" i="9"/>
  <c r="K16" i="9"/>
  <c r="K17" i="9"/>
  <c r="K7" i="9"/>
  <c r="K8" i="9"/>
  <c r="K9" i="9"/>
  <c r="M7" i="1" l="1"/>
  <c r="L21" i="9" l="1"/>
  <c r="M21" i="9" s="1"/>
  <c r="L20" i="9"/>
  <c r="M20" i="9" s="1"/>
  <c r="L19" i="9"/>
  <c r="M19" i="9" s="1"/>
  <c r="M18" i="9"/>
  <c r="L17" i="9"/>
  <c r="M17" i="9" s="1"/>
  <c r="L16" i="9"/>
  <c r="M16" i="9" s="1"/>
  <c r="L15" i="9"/>
  <c r="M15" i="9" s="1"/>
  <c r="L14" i="9"/>
  <c r="M14" i="9" s="1"/>
  <c r="L13" i="9"/>
  <c r="M13" i="9" s="1"/>
  <c r="L12" i="9"/>
  <c r="M12" i="9" s="1"/>
  <c r="L11" i="9"/>
  <c r="M11" i="9" s="1"/>
  <c r="L10" i="9"/>
  <c r="M10" i="9" s="1"/>
  <c r="L9" i="9"/>
  <c r="M9" i="9" s="1"/>
  <c r="L8" i="9"/>
  <c r="M8" i="9" s="1"/>
  <c r="L7" i="9"/>
  <c r="M7" i="9" s="1"/>
  <c r="L10" i="1" l="1"/>
  <c r="M10" i="1" s="1"/>
  <c r="M18" i="1"/>
  <c r="L7" i="1"/>
  <c r="L21" i="1" l="1"/>
  <c r="M21" i="1" s="1"/>
  <c r="L20" i="1"/>
  <c r="M20" i="1" s="1"/>
  <c r="L19" i="1"/>
  <c r="M19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9" i="1"/>
  <c r="M9" i="1" s="1"/>
  <c r="L8" i="1"/>
  <c r="M8" i="1" s="1"/>
</calcChain>
</file>

<file path=xl/sharedStrings.xml><?xml version="1.0" encoding="utf-8"?>
<sst xmlns="http://schemas.openxmlformats.org/spreadsheetml/2006/main" count="156" uniqueCount="62">
  <si>
    <t>Informe de Avance de Ejecución Física</t>
  </si>
  <si>
    <t>Reporte correspondiente al mes de:</t>
  </si>
  <si>
    <t>No.</t>
  </si>
  <si>
    <t>Nombre Actividad                                                                                   Estructura Programática</t>
  </si>
  <si>
    <t>Estructura Programática</t>
  </si>
  <si>
    <t>División Responsable</t>
  </si>
  <si>
    <t>Seguimiento Físico</t>
  </si>
  <si>
    <t>No. Actividad</t>
  </si>
  <si>
    <t>No. Obra</t>
  </si>
  <si>
    <t>Descripción de la Meta</t>
  </si>
  <si>
    <t>Meta física  programada</t>
  </si>
  <si>
    <t>Unidad de medida</t>
  </si>
  <si>
    <t>Vigente</t>
  </si>
  <si>
    <t>Ejecutado Acumulado</t>
  </si>
  <si>
    <t>Porcentaje de Avance</t>
  </si>
  <si>
    <t>Porcentaje por Ejecutar</t>
  </si>
  <si>
    <t>Dirección y Coordinación</t>
  </si>
  <si>
    <t>001</t>
  </si>
  <si>
    <t>000</t>
  </si>
  <si>
    <t>Dirección Ejecutiva</t>
  </si>
  <si>
    <t>001 Dirección y Coordinación</t>
  </si>
  <si>
    <t>Documento</t>
  </si>
  <si>
    <t>002 Dirección y Coordinación</t>
  </si>
  <si>
    <t>Control de la Calidad del Agua</t>
  </si>
  <si>
    <t>002</t>
  </si>
  <si>
    <t>Control, Calidad Ambiental y Manejo de Lagos</t>
  </si>
  <si>
    <t>001 Control y monitoreo de la calidad del agua en relación a la carga de contaminantes y desechos</t>
  </si>
  <si>
    <t>Recolección y tratatamiento de Desechos Líquidos</t>
  </si>
  <si>
    <t>002 Tratamiento de las aguas residuales a través de las plantas de tratamiento a cargo de la Institución</t>
  </si>
  <si>
    <t>Metro cúbico</t>
  </si>
  <si>
    <t>Mantenimiento y Limpieza del Lago de Amatitlán</t>
  </si>
  <si>
    <t>003 Volumen de desechos sólidos flotantes y plantas acuáticas extraídos del Lago de Amatitlán</t>
  </si>
  <si>
    <t xml:space="preserve">005 Informes de control y monitoreo de la calidad del agua de los principales cuerpos de agua superficiales residuales y del lago de Amatitlán </t>
  </si>
  <si>
    <t>Recolección y tratamiento de desechos sólidos</t>
  </si>
  <si>
    <t>006 Control y manejo de los desechos sólidos en la cuenca del lago de Amatitlán</t>
  </si>
  <si>
    <t>Evento</t>
  </si>
  <si>
    <t>Educación Ambiental, concientización ciudadana y desarrollo turístico</t>
  </si>
  <si>
    <t>009 Personas capacitadas y sensibilizadas en temas ambientales dirigido al sector formal/no formal</t>
  </si>
  <si>
    <t>Persona</t>
  </si>
  <si>
    <t>Reingenieria Industrial y Agroindustrial</t>
  </si>
  <si>
    <t>010 Entidades asesoradas en temas de control y manejo de aguas residuales generadas, sistemas de producción agroindustrial y el uso del agua de pozos en la cuenca del lago de Amatitlán</t>
  </si>
  <si>
    <t>Entidad</t>
  </si>
  <si>
    <t>Control de la Erosión de Suelos y de la Sedimentación</t>
  </si>
  <si>
    <t>004</t>
  </si>
  <si>
    <t>Forestal y Conservación de suelos</t>
  </si>
  <si>
    <t>001 Retención de sólidos, sedimentos y estabilización de los ríos tributarios del lago de Amatitlán</t>
  </si>
  <si>
    <t>002 Retención de sedimentos a través de la conformación de diques y otros mecanismos de control</t>
  </si>
  <si>
    <t>003 Estabilización del cauce del rio Villalobos y tributarios al Lago de Amatitlán</t>
  </si>
  <si>
    <t>Metro cuadrado</t>
  </si>
  <si>
    <t>Conservación y reforestación de suelo y agua</t>
  </si>
  <si>
    <t>005</t>
  </si>
  <si>
    <t>001 Manejo y conservación de la cobertura forestal en la cuenca del lago de Amatitlán para recarga de mantos acuíferos</t>
  </si>
  <si>
    <t>Hectárea</t>
  </si>
  <si>
    <t>003 Conservación de suelos y agua en la cuenca del lago de Amatitlán</t>
  </si>
  <si>
    <t>009 Reforestación y mantenimiento de áreas en la cuenca del lago de Amatitlán</t>
  </si>
  <si>
    <t>ENERO</t>
  </si>
  <si>
    <t>Ejecutado ENERO</t>
  </si>
  <si>
    <t>FEBRERO</t>
  </si>
  <si>
    <t>Ejecutado FEBRERO</t>
  </si>
  <si>
    <t>Seguimiento al Plan Operativo Anual 2021</t>
  </si>
  <si>
    <t>*8</t>
  </si>
  <si>
    <t>* Las hectareas serán reportadas en el mes de marzo dentro del Sistema de Gestión -SIGES-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</si>
</sst>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b/>
      <sz val="14"/>
      <color theme="0"/>
      <name val="Cambria"/>
      <family val="1"/>
    </font>
    <font>
      <sz val="11"/>
      <color theme="1"/>
      <name val="Cambria"/>
      <family val="1"/>
    </font>
    <font>
      <b/>
      <sz val="11"/>
      <color theme="0"/>
      <name val="Cambria"/>
      <family val="1"/>
    </font>
    <font>
      <b/>
      <sz val="12"/>
      <color theme="0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B4C73"/>
        <bgColor indexed="64"/>
      </patternFill>
    </fill>
    <fill>
      <patternFill patternType="solid">
        <fgColor rgb="FF3B689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Border="1" applyAlignment="1"/>
    <xf numFmtId="0" fontId="5" fillId="0" borderId="0" xfId="0" applyFont="1"/>
    <xf numFmtId="0" fontId="7" fillId="3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0" fontId="8" fillId="0" borderId="2" xfId="1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10" fontId="8" fillId="0" borderId="2" xfId="1" applyNumberFormat="1" applyFont="1" applyFill="1" applyBorder="1" applyAlignment="1">
      <alignment horizontal="center" vertical="center" wrapText="1"/>
    </xf>
    <xf numFmtId="0" fontId="0" fillId="0" borderId="0" xfId="0" applyFill="1"/>
    <xf numFmtId="4" fontId="8" fillId="0" borderId="2" xfId="0" applyNumberFormat="1" applyFont="1" applyFill="1" applyBorder="1" applyAlignment="1">
      <alignment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2B1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tabSelected="1" workbookViewId="0">
      <selection activeCell="F21" sqref="F21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1" t="s">
        <v>1</v>
      </c>
      <c r="K2" s="1"/>
      <c r="L2" s="1"/>
      <c r="M2" s="1"/>
    </row>
    <row r="3" spans="1:13" ht="18" x14ac:dyDescent="0.25">
      <c r="A3" s="38" t="s">
        <v>59</v>
      </c>
      <c r="B3" s="38"/>
      <c r="C3" s="38"/>
      <c r="D3" s="38"/>
      <c r="E3" s="38"/>
      <c r="F3" s="38"/>
      <c r="G3" s="38"/>
      <c r="H3" s="38"/>
      <c r="I3" s="38"/>
      <c r="J3" s="39" t="s">
        <v>57</v>
      </c>
      <c r="K3" s="40"/>
      <c r="L3" s="40"/>
      <c r="M3" s="40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41" t="s">
        <v>2</v>
      </c>
      <c r="B5" s="43" t="s">
        <v>3</v>
      </c>
      <c r="C5" s="45" t="s">
        <v>4</v>
      </c>
      <c r="D5" s="46"/>
      <c r="E5" s="43" t="s">
        <v>5</v>
      </c>
      <c r="F5" s="47" t="s">
        <v>6</v>
      </c>
      <c r="G5" s="48"/>
      <c r="H5" s="48"/>
      <c r="I5" s="48"/>
      <c r="J5" s="48"/>
      <c r="K5" s="48"/>
      <c r="L5" s="48"/>
      <c r="M5" s="49"/>
    </row>
    <row r="6" spans="1:13" ht="31.5" x14ac:dyDescent="0.25">
      <c r="A6" s="42"/>
      <c r="B6" s="44"/>
      <c r="C6" s="28" t="s">
        <v>7</v>
      </c>
      <c r="D6" s="28" t="s">
        <v>8</v>
      </c>
      <c r="E6" s="44"/>
      <c r="F6" s="4" t="s">
        <v>9</v>
      </c>
      <c r="G6" s="4" t="s">
        <v>10</v>
      </c>
      <c r="H6" s="5" t="s">
        <v>11</v>
      </c>
      <c r="I6" s="5" t="s">
        <v>12</v>
      </c>
      <c r="J6" s="5" t="s">
        <v>58</v>
      </c>
      <c r="K6" s="5" t="s">
        <v>13</v>
      </c>
      <c r="L6" s="5" t="s">
        <v>14</v>
      </c>
      <c r="M6" s="5" t="s">
        <v>15</v>
      </c>
    </row>
    <row r="7" spans="1:13" ht="25.5" customHeight="1" x14ac:dyDescent="0.25">
      <c r="A7" s="50">
        <v>1</v>
      </c>
      <c r="B7" s="50" t="s">
        <v>16</v>
      </c>
      <c r="C7" s="27" t="s">
        <v>17</v>
      </c>
      <c r="D7" s="27" t="s">
        <v>18</v>
      </c>
      <c r="E7" s="25" t="s">
        <v>19</v>
      </c>
      <c r="F7" s="8" t="s">
        <v>20</v>
      </c>
      <c r="G7" s="9">
        <v>12</v>
      </c>
      <c r="H7" s="10" t="s">
        <v>21</v>
      </c>
      <c r="I7" s="11">
        <v>12</v>
      </c>
      <c r="J7" s="11">
        <v>0</v>
      </c>
      <c r="K7" s="11">
        <f>+J7+Enero!J7</f>
        <v>0</v>
      </c>
      <c r="L7" s="12">
        <f t="shared" ref="L7:L8" si="0">+K7/I7</f>
        <v>0</v>
      </c>
      <c r="M7" s="12">
        <f>(1-L7)</f>
        <v>1</v>
      </c>
    </row>
    <row r="8" spans="1:13" ht="21" customHeight="1" x14ac:dyDescent="0.25">
      <c r="A8" s="51"/>
      <c r="B8" s="51"/>
      <c r="C8" s="27" t="s">
        <v>17</v>
      </c>
      <c r="D8" s="27" t="s">
        <v>18</v>
      </c>
      <c r="E8" s="25" t="s">
        <v>19</v>
      </c>
      <c r="F8" s="8" t="s">
        <v>22</v>
      </c>
      <c r="G8" s="9">
        <v>12</v>
      </c>
      <c r="H8" s="10" t="s">
        <v>21</v>
      </c>
      <c r="I8" s="11">
        <v>12</v>
      </c>
      <c r="J8" s="11">
        <v>0</v>
      </c>
      <c r="K8" s="11">
        <f>+J8+Enero!J8</f>
        <v>0</v>
      </c>
      <c r="L8" s="12">
        <f t="shared" si="0"/>
        <v>0</v>
      </c>
      <c r="M8" s="12">
        <f t="shared" ref="M8:M21" si="1">(1-L8)</f>
        <v>1</v>
      </c>
    </row>
    <row r="9" spans="1:13" ht="50.25" customHeight="1" x14ac:dyDescent="0.25">
      <c r="A9" s="52">
        <v>2</v>
      </c>
      <c r="B9" s="52" t="s">
        <v>23</v>
      </c>
      <c r="C9" s="35" t="s">
        <v>24</v>
      </c>
      <c r="D9" s="35" t="s">
        <v>18</v>
      </c>
      <c r="E9" s="23" t="s">
        <v>25</v>
      </c>
      <c r="F9" s="8" t="s">
        <v>26</v>
      </c>
      <c r="G9" s="9">
        <v>12</v>
      </c>
      <c r="H9" s="10" t="s">
        <v>21</v>
      </c>
      <c r="I9" s="11">
        <v>12</v>
      </c>
      <c r="J9" s="11">
        <v>0</v>
      </c>
      <c r="K9" s="11">
        <f>+J9+Enero!J9</f>
        <v>0</v>
      </c>
      <c r="L9" s="12">
        <f>+K9/I9</f>
        <v>0</v>
      </c>
      <c r="M9" s="12">
        <f t="shared" si="1"/>
        <v>1</v>
      </c>
    </row>
    <row r="10" spans="1:13" ht="57" customHeight="1" x14ac:dyDescent="0.25">
      <c r="A10" s="53"/>
      <c r="B10" s="53"/>
      <c r="C10" s="36"/>
      <c r="D10" s="36"/>
      <c r="E10" s="10" t="s">
        <v>27</v>
      </c>
      <c r="F10" s="14" t="s">
        <v>28</v>
      </c>
      <c r="G10" s="15">
        <v>21742560</v>
      </c>
      <c r="H10" s="10" t="s">
        <v>29</v>
      </c>
      <c r="I10" s="15">
        <v>7790256</v>
      </c>
      <c r="J10" s="11">
        <v>711245</v>
      </c>
      <c r="K10" s="11">
        <f>+J10+Enero!J10</f>
        <v>1410567</v>
      </c>
      <c r="L10" s="12">
        <f t="shared" ref="L10:L21" si="2">+K10/I10</f>
        <v>0.18106811894243269</v>
      </c>
      <c r="M10" s="12">
        <f t="shared" si="1"/>
        <v>0.81893188105756731</v>
      </c>
    </row>
    <row r="11" spans="1:13" ht="55.5" customHeight="1" x14ac:dyDescent="0.25">
      <c r="A11" s="53"/>
      <c r="B11" s="53"/>
      <c r="C11" s="36"/>
      <c r="D11" s="36"/>
      <c r="E11" s="23" t="s">
        <v>30</v>
      </c>
      <c r="F11" s="14" t="s">
        <v>31</v>
      </c>
      <c r="G11" s="11">
        <v>36500</v>
      </c>
      <c r="H11" s="10" t="s">
        <v>29</v>
      </c>
      <c r="I11" s="11">
        <v>41000</v>
      </c>
      <c r="J11" s="16">
        <v>1072</v>
      </c>
      <c r="K11" s="11">
        <f>+J11+Enero!J11</f>
        <v>1831</v>
      </c>
      <c r="L11" s="12">
        <f t="shared" si="2"/>
        <v>4.4658536585365852E-2</v>
      </c>
      <c r="M11" s="12">
        <f t="shared" si="1"/>
        <v>0.95534146341463411</v>
      </c>
    </row>
    <row r="12" spans="1:13" ht="78.75" x14ac:dyDescent="0.25">
      <c r="A12" s="53"/>
      <c r="B12" s="53"/>
      <c r="C12" s="36"/>
      <c r="D12" s="37"/>
      <c r="E12" s="23" t="s">
        <v>25</v>
      </c>
      <c r="F12" s="8" t="s">
        <v>32</v>
      </c>
      <c r="G12" s="11">
        <v>12</v>
      </c>
      <c r="H12" s="10" t="s">
        <v>21</v>
      </c>
      <c r="I12" s="11">
        <v>12</v>
      </c>
      <c r="J12" s="11">
        <v>0</v>
      </c>
      <c r="K12" s="11">
        <f>+J12+Enero!J12</f>
        <v>0</v>
      </c>
      <c r="L12" s="12">
        <f>+K12/I12</f>
        <v>0</v>
      </c>
      <c r="M12" s="12">
        <f t="shared" si="1"/>
        <v>1</v>
      </c>
    </row>
    <row r="13" spans="1:13" ht="47.25" x14ac:dyDescent="0.25">
      <c r="A13" s="53"/>
      <c r="B13" s="53"/>
      <c r="C13" s="36"/>
      <c r="D13" s="35" t="s">
        <v>18</v>
      </c>
      <c r="E13" s="10" t="s">
        <v>33</v>
      </c>
      <c r="F13" s="8" t="s">
        <v>34</v>
      </c>
      <c r="G13" s="11">
        <v>61</v>
      </c>
      <c r="H13" s="10" t="s">
        <v>35</v>
      </c>
      <c r="I13" s="11">
        <v>65</v>
      </c>
      <c r="J13" s="16">
        <v>1</v>
      </c>
      <c r="K13" s="11">
        <f>+J13+Enero!J13</f>
        <v>3</v>
      </c>
      <c r="L13" s="12">
        <f t="shared" si="2"/>
        <v>4.6153846153846156E-2</v>
      </c>
      <c r="M13" s="12">
        <f t="shared" si="1"/>
        <v>0.95384615384615379</v>
      </c>
    </row>
    <row r="14" spans="1:13" ht="63" x14ac:dyDescent="0.25">
      <c r="A14" s="51"/>
      <c r="B14" s="53"/>
      <c r="C14" s="37"/>
      <c r="D14" s="37"/>
      <c r="E14" s="23" t="s">
        <v>36</v>
      </c>
      <c r="F14" s="17" t="s">
        <v>37</v>
      </c>
      <c r="G14" s="11">
        <v>45000</v>
      </c>
      <c r="H14" s="10" t="s">
        <v>38</v>
      </c>
      <c r="I14" s="11">
        <v>50000</v>
      </c>
      <c r="J14" s="16">
        <v>0</v>
      </c>
      <c r="K14" s="11">
        <f>+J14+Enero!J14</f>
        <v>0</v>
      </c>
      <c r="L14" s="12">
        <f t="shared" si="2"/>
        <v>0</v>
      </c>
      <c r="M14" s="12">
        <f t="shared" si="1"/>
        <v>1</v>
      </c>
    </row>
    <row r="15" spans="1:13" ht="94.5" x14ac:dyDescent="0.25">
      <c r="A15" s="24"/>
      <c r="B15" s="51"/>
      <c r="C15" s="26"/>
      <c r="D15" s="26" t="s">
        <v>18</v>
      </c>
      <c r="E15" s="23" t="s">
        <v>39</v>
      </c>
      <c r="F15" s="17" t="s">
        <v>40</v>
      </c>
      <c r="G15" s="11">
        <v>1000</v>
      </c>
      <c r="H15" s="10" t="s">
        <v>41</v>
      </c>
      <c r="I15" s="11">
        <v>700</v>
      </c>
      <c r="J15" s="16">
        <v>0</v>
      </c>
      <c r="K15" s="11">
        <f>+J15+Enero!J15</f>
        <v>0</v>
      </c>
      <c r="L15" s="12">
        <f t="shared" si="2"/>
        <v>0</v>
      </c>
      <c r="M15" s="12">
        <f t="shared" si="1"/>
        <v>1</v>
      </c>
    </row>
    <row r="16" spans="1:13" ht="56.25" customHeight="1" x14ac:dyDescent="0.25">
      <c r="A16" s="52">
        <v>4</v>
      </c>
      <c r="B16" s="52" t="s">
        <v>42</v>
      </c>
      <c r="C16" s="35" t="s">
        <v>43</v>
      </c>
      <c r="D16" s="35" t="s">
        <v>18</v>
      </c>
      <c r="E16" s="52" t="s">
        <v>44</v>
      </c>
      <c r="F16" s="20" t="s">
        <v>45</v>
      </c>
      <c r="G16" s="11">
        <v>256300</v>
      </c>
      <c r="H16" s="10" t="s">
        <v>29</v>
      </c>
      <c r="I16" s="11">
        <v>106340</v>
      </c>
      <c r="J16" s="11">
        <v>0</v>
      </c>
      <c r="K16" s="11">
        <f>+J16+Enero!J16</f>
        <v>0</v>
      </c>
      <c r="L16" s="12">
        <f t="shared" si="2"/>
        <v>0</v>
      </c>
      <c r="M16" s="12">
        <f t="shared" si="1"/>
        <v>1</v>
      </c>
    </row>
    <row r="17" spans="1:13" ht="56.25" customHeight="1" x14ac:dyDescent="0.25">
      <c r="A17" s="53"/>
      <c r="B17" s="53"/>
      <c r="C17" s="36"/>
      <c r="D17" s="36"/>
      <c r="E17" s="53"/>
      <c r="F17" s="20" t="s">
        <v>46</v>
      </c>
      <c r="G17" s="11">
        <v>256300</v>
      </c>
      <c r="H17" s="10" t="s">
        <v>29</v>
      </c>
      <c r="I17" s="11">
        <v>106340</v>
      </c>
      <c r="J17" s="11">
        <v>0</v>
      </c>
      <c r="K17" s="11">
        <f>+J17+Enero!J17</f>
        <v>0</v>
      </c>
      <c r="L17" s="12">
        <f t="shared" si="2"/>
        <v>0</v>
      </c>
      <c r="M17" s="12">
        <f t="shared" si="1"/>
        <v>1</v>
      </c>
    </row>
    <row r="18" spans="1:13" ht="47.25" hidden="1" x14ac:dyDescent="0.25">
      <c r="A18" s="24"/>
      <c r="B18" s="51"/>
      <c r="C18" s="37"/>
      <c r="D18" s="26" t="s">
        <v>18</v>
      </c>
      <c r="E18" s="51"/>
      <c r="F18" s="20" t="s">
        <v>47</v>
      </c>
      <c r="G18" s="11">
        <v>1</v>
      </c>
      <c r="H18" s="10" t="s">
        <v>48</v>
      </c>
      <c r="I18" s="11">
        <v>1</v>
      </c>
      <c r="J18" s="11">
        <v>0</v>
      </c>
      <c r="K18" s="11">
        <f>+J18+Enero!J18</f>
        <v>0</v>
      </c>
      <c r="L18" s="12">
        <v>0</v>
      </c>
      <c r="M18" s="12">
        <f t="shared" si="1"/>
        <v>1</v>
      </c>
    </row>
    <row r="19" spans="1:13" ht="66" customHeight="1" x14ac:dyDescent="0.25">
      <c r="A19" s="52">
        <v>5</v>
      </c>
      <c r="B19" s="52" t="s">
        <v>49</v>
      </c>
      <c r="C19" s="35" t="s">
        <v>50</v>
      </c>
      <c r="D19" s="35" t="s">
        <v>18</v>
      </c>
      <c r="E19" s="52" t="s">
        <v>44</v>
      </c>
      <c r="F19" s="20" t="s">
        <v>51</v>
      </c>
      <c r="G19" s="9">
        <v>110</v>
      </c>
      <c r="H19" s="10" t="s">
        <v>52</v>
      </c>
      <c r="I19" s="9">
        <v>110</v>
      </c>
      <c r="J19" s="16">
        <v>8</v>
      </c>
      <c r="K19" s="11">
        <f>+J19+Enero!J19</f>
        <v>8</v>
      </c>
      <c r="L19" s="12">
        <f t="shared" si="2"/>
        <v>7.2727272727272724E-2</v>
      </c>
      <c r="M19" s="12">
        <f t="shared" si="1"/>
        <v>0.92727272727272725</v>
      </c>
    </row>
    <row r="20" spans="1:13" ht="34.5" customHeight="1" x14ac:dyDescent="0.25">
      <c r="A20" s="53"/>
      <c r="B20" s="53"/>
      <c r="C20" s="36"/>
      <c r="D20" s="36"/>
      <c r="E20" s="53"/>
      <c r="F20" s="20" t="s">
        <v>53</v>
      </c>
      <c r="G20" s="9">
        <v>15</v>
      </c>
      <c r="H20" s="10" t="s">
        <v>52</v>
      </c>
      <c r="I20" s="9">
        <v>15</v>
      </c>
      <c r="J20" s="16">
        <v>0</v>
      </c>
      <c r="K20" s="11">
        <f>+J20+Enero!J20</f>
        <v>0</v>
      </c>
      <c r="L20" s="12">
        <f t="shared" si="2"/>
        <v>0</v>
      </c>
      <c r="M20" s="12">
        <f t="shared" si="1"/>
        <v>1</v>
      </c>
    </row>
    <row r="21" spans="1:13" ht="47.25" x14ac:dyDescent="0.25">
      <c r="A21" s="51"/>
      <c r="B21" s="51"/>
      <c r="C21" s="37"/>
      <c r="D21" s="37"/>
      <c r="E21" s="51"/>
      <c r="F21" s="20" t="s">
        <v>54</v>
      </c>
      <c r="G21" s="9">
        <v>95</v>
      </c>
      <c r="H21" s="10" t="s">
        <v>52</v>
      </c>
      <c r="I21" s="9">
        <v>95</v>
      </c>
      <c r="J21" s="16" t="s">
        <v>60</v>
      </c>
      <c r="K21" s="11">
        <v>8</v>
      </c>
      <c r="L21" s="12">
        <f t="shared" si="2"/>
        <v>8.4210526315789472E-2</v>
      </c>
      <c r="M21" s="12">
        <f t="shared" si="1"/>
        <v>0.91578947368421049</v>
      </c>
    </row>
    <row r="22" spans="1:13" x14ac:dyDescent="0.25">
      <c r="D22" t="s">
        <v>61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  <ignoredErrors>
    <ignoredError sqref="C7:D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4"/>
  <sheetViews>
    <sheetView topLeftCell="A16" workbookViewId="0">
      <selection activeCell="H11" sqref="H11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5" ht="18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1" t="s">
        <v>1</v>
      </c>
      <c r="K2" s="1"/>
      <c r="L2" s="1"/>
      <c r="M2" s="1"/>
    </row>
    <row r="3" spans="1:15" ht="18" x14ac:dyDescent="0.25">
      <c r="A3" s="38" t="s">
        <v>59</v>
      </c>
      <c r="B3" s="38"/>
      <c r="C3" s="38"/>
      <c r="D3" s="38"/>
      <c r="E3" s="38"/>
      <c r="F3" s="38"/>
      <c r="G3" s="38"/>
      <c r="H3" s="38"/>
      <c r="I3" s="38"/>
      <c r="J3" s="39" t="s">
        <v>55</v>
      </c>
      <c r="K3" s="40"/>
      <c r="L3" s="40"/>
      <c r="M3" s="40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5.75" x14ac:dyDescent="0.25">
      <c r="A5" s="41" t="s">
        <v>2</v>
      </c>
      <c r="B5" s="43" t="s">
        <v>3</v>
      </c>
      <c r="C5" s="45" t="s">
        <v>4</v>
      </c>
      <c r="D5" s="46"/>
      <c r="E5" s="43" t="s">
        <v>5</v>
      </c>
      <c r="F5" s="47" t="s">
        <v>6</v>
      </c>
      <c r="G5" s="48"/>
      <c r="H5" s="48"/>
      <c r="I5" s="48"/>
      <c r="J5" s="48"/>
      <c r="K5" s="48"/>
      <c r="L5" s="48"/>
      <c r="M5" s="49"/>
    </row>
    <row r="6" spans="1:15" ht="31.5" x14ac:dyDescent="0.25">
      <c r="A6" s="42"/>
      <c r="B6" s="44"/>
      <c r="C6" s="3" t="s">
        <v>7</v>
      </c>
      <c r="D6" s="3" t="s">
        <v>8</v>
      </c>
      <c r="E6" s="44"/>
      <c r="F6" s="4" t="s">
        <v>9</v>
      </c>
      <c r="G6" s="4" t="s">
        <v>10</v>
      </c>
      <c r="H6" s="5" t="s">
        <v>11</v>
      </c>
      <c r="I6" s="5" t="s">
        <v>12</v>
      </c>
      <c r="J6" s="5" t="s">
        <v>56</v>
      </c>
      <c r="K6" s="5" t="s">
        <v>13</v>
      </c>
      <c r="L6" s="5" t="s">
        <v>14</v>
      </c>
      <c r="M6" s="5" t="s">
        <v>15</v>
      </c>
    </row>
    <row r="7" spans="1:15" ht="25.5" customHeight="1" x14ac:dyDescent="0.25">
      <c r="A7" s="50">
        <v>1</v>
      </c>
      <c r="B7" s="50" t="s">
        <v>16</v>
      </c>
      <c r="C7" s="6" t="s">
        <v>17</v>
      </c>
      <c r="D7" s="6" t="s">
        <v>18</v>
      </c>
      <c r="E7" s="7" t="s">
        <v>19</v>
      </c>
      <c r="F7" s="8" t="s">
        <v>20</v>
      </c>
      <c r="G7" s="30">
        <v>12</v>
      </c>
      <c r="H7" s="29" t="s">
        <v>21</v>
      </c>
      <c r="I7" s="21">
        <v>12</v>
      </c>
      <c r="J7" s="21">
        <v>0</v>
      </c>
      <c r="K7" s="21">
        <v>0</v>
      </c>
      <c r="L7" s="31">
        <f t="shared" ref="L7:L8" si="0">+K7/I7</f>
        <v>0</v>
      </c>
      <c r="M7" s="31">
        <f>(1-L7)</f>
        <v>1</v>
      </c>
      <c r="N7" s="32"/>
      <c r="O7" s="32"/>
    </row>
    <row r="8" spans="1:15" ht="21" customHeight="1" x14ac:dyDescent="0.25">
      <c r="A8" s="51"/>
      <c r="B8" s="51"/>
      <c r="C8" s="6" t="s">
        <v>17</v>
      </c>
      <c r="D8" s="6" t="s">
        <v>18</v>
      </c>
      <c r="E8" s="7" t="s">
        <v>19</v>
      </c>
      <c r="F8" s="8" t="s">
        <v>22</v>
      </c>
      <c r="G8" s="30">
        <v>12</v>
      </c>
      <c r="H8" s="29" t="s">
        <v>21</v>
      </c>
      <c r="I8" s="21">
        <v>12</v>
      </c>
      <c r="J8" s="21">
        <v>0</v>
      </c>
      <c r="K8" s="21">
        <v>0</v>
      </c>
      <c r="L8" s="31">
        <f t="shared" si="0"/>
        <v>0</v>
      </c>
      <c r="M8" s="31">
        <f t="shared" ref="M8:M21" si="1">(1-L8)</f>
        <v>1</v>
      </c>
      <c r="N8" s="32"/>
      <c r="O8" s="32"/>
    </row>
    <row r="9" spans="1:15" ht="50.25" customHeight="1" x14ac:dyDescent="0.25">
      <c r="A9" s="52">
        <v>2</v>
      </c>
      <c r="B9" s="52" t="s">
        <v>23</v>
      </c>
      <c r="C9" s="35" t="s">
        <v>24</v>
      </c>
      <c r="D9" s="35" t="s">
        <v>18</v>
      </c>
      <c r="E9" s="13" t="s">
        <v>25</v>
      </c>
      <c r="F9" s="8" t="s">
        <v>26</v>
      </c>
      <c r="G9" s="30">
        <v>12</v>
      </c>
      <c r="H9" s="29" t="s">
        <v>21</v>
      </c>
      <c r="I9" s="21">
        <v>12</v>
      </c>
      <c r="J9" s="21">
        <v>0</v>
      </c>
      <c r="K9" s="21">
        <v>0</v>
      </c>
      <c r="L9" s="31">
        <f>+K9/I9</f>
        <v>0</v>
      </c>
      <c r="M9" s="31">
        <f t="shared" si="1"/>
        <v>1</v>
      </c>
      <c r="N9" s="32"/>
      <c r="O9" s="32"/>
    </row>
    <row r="10" spans="1:15" ht="57" customHeight="1" x14ac:dyDescent="0.25">
      <c r="A10" s="53"/>
      <c r="B10" s="53"/>
      <c r="C10" s="36"/>
      <c r="D10" s="36"/>
      <c r="E10" s="10" t="s">
        <v>27</v>
      </c>
      <c r="F10" s="14" t="s">
        <v>28</v>
      </c>
      <c r="G10" s="33">
        <v>7790255.9999999991</v>
      </c>
      <c r="H10" s="29" t="s">
        <v>29</v>
      </c>
      <c r="I10" s="33">
        <v>7790256</v>
      </c>
      <c r="J10" s="30">
        <v>699322</v>
      </c>
      <c r="K10" s="30">
        <v>699322</v>
      </c>
      <c r="L10" s="31">
        <f t="shared" ref="L10:L21" si="2">+K10/I10</f>
        <v>8.9768808624517596E-2</v>
      </c>
      <c r="M10" s="31">
        <f t="shared" si="1"/>
        <v>0.91023119137548236</v>
      </c>
      <c r="N10" s="32"/>
      <c r="O10" s="32"/>
    </row>
    <row r="11" spans="1:15" ht="55.5" customHeight="1" x14ac:dyDescent="0.25">
      <c r="A11" s="53"/>
      <c r="B11" s="53"/>
      <c r="C11" s="36"/>
      <c r="D11" s="36"/>
      <c r="E11" s="13" t="s">
        <v>30</v>
      </c>
      <c r="F11" s="14" t="s">
        <v>31</v>
      </c>
      <c r="G11" s="21">
        <v>341291</v>
      </c>
      <c r="H11" s="29" t="s">
        <v>29</v>
      </c>
      <c r="I11" s="21">
        <v>341291</v>
      </c>
      <c r="J11" s="34">
        <v>759</v>
      </c>
      <c r="K11" s="34">
        <v>759</v>
      </c>
      <c r="L11" s="31">
        <f t="shared" si="2"/>
        <v>2.2239086292928909E-3</v>
      </c>
      <c r="M11" s="31">
        <f t="shared" si="1"/>
        <v>0.99777609137070711</v>
      </c>
      <c r="N11" s="32"/>
      <c r="O11" s="32"/>
    </row>
    <row r="12" spans="1:15" ht="78.75" x14ac:dyDescent="0.25">
      <c r="A12" s="53"/>
      <c r="B12" s="53"/>
      <c r="C12" s="36"/>
      <c r="D12" s="37"/>
      <c r="E12" s="13" t="s">
        <v>25</v>
      </c>
      <c r="F12" s="8" t="s">
        <v>32</v>
      </c>
      <c r="G12" s="21">
        <v>12</v>
      </c>
      <c r="H12" s="29" t="s">
        <v>21</v>
      </c>
      <c r="I12" s="21">
        <v>12</v>
      </c>
      <c r="J12" s="21">
        <v>0</v>
      </c>
      <c r="K12" s="21">
        <v>0</v>
      </c>
      <c r="L12" s="31">
        <f>+K12/I12</f>
        <v>0</v>
      </c>
      <c r="M12" s="31">
        <f t="shared" si="1"/>
        <v>1</v>
      </c>
      <c r="N12" s="32"/>
      <c r="O12" s="32"/>
    </row>
    <row r="13" spans="1:15" ht="47.25" x14ac:dyDescent="0.25">
      <c r="A13" s="53"/>
      <c r="B13" s="53"/>
      <c r="C13" s="36"/>
      <c r="D13" s="35" t="s">
        <v>18</v>
      </c>
      <c r="E13" s="10" t="s">
        <v>33</v>
      </c>
      <c r="F13" s="8" t="s">
        <v>34</v>
      </c>
      <c r="G13" s="21">
        <v>65</v>
      </c>
      <c r="H13" s="29" t="s">
        <v>35</v>
      </c>
      <c r="I13" s="21">
        <v>65</v>
      </c>
      <c r="J13" s="34">
        <v>2</v>
      </c>
      <c r="K13" s="34">
        <v>2</v>
      </c>
      <c r="L13" s="31">
        <f t="shared" si="2"/>
        <v>3.0769230769230771E-2</v>
      </c>
      <c r="M13" s="31">
        <f t="shared" si="1"/>
        <v>0.96923076923076923</v>
      </c>
      <c r="N13" s="32"/>
      <c r="O13" s="32"/>
    </row>
    <row r="14" spans="1:15" ht="63" x14ac:dyDescent="0.25">
      <c r="A14" s="51"/>
      <c r="B14" s="53"/>
      <c r="C14" s="37"/>
      <c r="D14" s="37"/>
      <c r="E14" s="13" t="s">
        <v>36</v>
      </c>
      <c r="F14" s="17" t="s">
        <v>37</v>
      </c>
      <c r="G14" s="21">
        <v>50000</v>
      </c>
      <c r="H14" s="29" t="s">
        <v>38</v>
      </c>
      <c r="I14" s="21">
        <v>50000</v>
      </c>
      <c r="J14" s="34">
        <v>0</v>
      </c>
      <c r="K14" s="34">
        <v>0</v>
      </c>
      <c r="L14" s="31">
        <f t="shared" si="2"/>
        <v>0</v>
      </c>
      <c r="M14" s="31">
        <f t="shared" si="1"/>
        <v>1</v>
      </c>
      <c r="N14" s="32"/>
      <c r="O14" s="32"/>
    </row>
    <row r="15" spans="1:15" ht="94.5" x14ac:dyDescent="0.25">
      <c r="A15" s="18"/>
      <c r="B15" s="51"/>
      <c r="C15" s="19"/>
      <c r="D15" s="19" t="s">
        <v>18</v>
      </c>
      <c r="E15" s="13" t="s">
        <v>39</v>
      </c>
      <c r="F15" s="17" t="s">
        <v>40</v>
      </c>
      <c r="G15" s="21">
        <v>499</v>
      </c>
      <c r="H15" s="29" t="s">
        <v>41</v>
      </c>
      <c r="I15" s="21">
        <v>499</v>
      </c>
      <c r="J15" s="34">
        <v>0</v>
      </c>
      <c r="K15" s="34">
        <v>0</v>
      </c>
      <c r="L15" s="31">
        <f t="shared" si="2"/>
        <v>0</v>
      </c>
      <c r="M15" s="31">
        <f t="shared" si="1"/>
        <v>1</v>
      </c>
      <c r="N15" s="32"/>
      <c r="O15" s="32"/>
    </row>
    <row r="16" spans="1:15" ht="56.25" customHeight="1" x14ac:dyDescent="0.25">
      <c r="A16" s="52">
        <v>4</v>
      </c>
      <c r="B16" s="52" t="s">
        <v>42</v>
      </c>
      <c r="C16" s="35" t="s">
        <v>43</v>
      </c>
      <c r="D16" s="35" t="s">
        <v>18</v>
      </c>
      <c r="E16" s="52" t="s">
        <v>44</v>
      </c>
      <c r="F16" s="20" t="s">
        <v>45</v>
      </c>
      <c r="G16" s="21">
        <v>102804</v>
      </c>
      <c r="H16" s="29" t="s">
        <v>29</v>
      </c>
      <c r="I16" s="21">
        <v>102804</v>
      </c>
      <c r="J16" s="21">
        <v>0</v>
      </c>
      <c r="K16" s="21">
        <v>0</v>
      </c>
      <c r="L16" s="31">
        <f t="shared" si="2"/>
        <v>0</v>
      </c>
      <c r="M16" s="31">
        <f t="shared" si="1"/>
        <v>1</v>
      </c>
      <c r="N16" s="32"/>
      <c r="O16" s="32"/>
    </row>
    <row r="17" spans="1:15" ht="56.25" customHeight="1" x14ac:dyDescent="0.25">
      <c r="A17" s="53"/>
      <c r="B17" s="53"/>
      <c r="C17" s="36"/>
      <c r="D17" s="36"/>
      <c r="E17" s="53"/>
      <c r="F17" s="20" t="s">
        <v>46</v>
      </c>
      <c r="G17" s="21">
        <v>102804</v>
      </c>
      <c r="H17" s="29" t="s">
        <v>29</v>
      </c>
      <c r="I17" s="21">
        <v>102804</v>
      </c>
      <c r="J17" s="21">
        <v>0</v>
      </c>
      <c r="K17" s="21">
        <v>0</v>
      </c>
      <c r="L17" s="31">
        <f t="shared" si="2"/>
        <v>0</v>
      </c>
      <c r="M17" s="31">
        <f t="shared" si="1"/>
        <v>1</v>
      </c>
      <c r="N17" s="32"/>
      <c r="O17" s="32"/>
    </row>
    <row r="18" spans="1:15" ht="47.25" hidden="1" x14ac:dyDescent="0.25">
      <c r="A18" s="18"/>
      <c r="B18" s="51"/>
      <c r="C18" s="37"/>
      <c r="D18" s="19" t="s">
        <v>18</v>
      </c>
      <c r="E18" s="51"/>
      <c r="F18" s="20" t="s">
        <v>47</v>
      </c>
      <c r="G18" s="21">
        <v>1</v>
      </c>
      <c r="H18" s="29" t="s">
        <v>48</v>
      </c>
      <c r="I18" s="21">
        <v>1</v>
      </c>
      <c r="J18" s="21">
        <v>0</v>
      </c>
      <c r="K18" s="21">
        <v>0</v>
      </c>
      <c r="L18" s="31">
        <v>0</v>
      </c>
      <c r="M18" s="31">
        <f t="shared" si="1"/>
        <v>1</v>
      </c>
      <c r="N18" s="32"/>
      <c r="O18" s="32"/>
    </row>
    <row r="19" spans="1:15" ht="66" customHeight="1" x14ac:dyDescent="0.25">
      <c r="A19" s="52">
        <v>5</v>
      </c>
      <c r="B19" s="52" t="s">
        <v>49</v>
      </c>
      <c r="C19" s="35" t="s">
        <v>50</v>
      </c>
      <c r="D19" s="35" t="s">
        <v>18</v>
      </c>
      <c r="E19" s="52" t="s">
        <v>44</v>
      </c>
      <c r="F19" s="20" t="s">
        <v>51</v>
      </c>
      <c r="G19" s="30">
        <v>110</v>
      </c>
      <c r="H19" s="29" t="s">
        <v>52</v>
      </c>
      <c r="I19" s="30">
        <v>110</v>
      </c>
      <c r="J19" s="22">
        <v>0</v>
      </c>
      <c r="K19" s="22">
        <v>0</v>
      </c>
      <c r="L19" s="31">
        <f t="shared" si="2"/>
        <v>0</v>
      </c>
      <c r="M19" s="31">
        <f t="shared" si="1"/>
        <v>1</v>
      </c>
      <c r="N19" s="32"/>
      <c r="O19" s="32"/>
    </row>
    <row r="20" spans="1:15" ht="34.5" customHeight="1" x14ac:dyDescent="0.25">
      <c r="A20" s="53"/>
      <c r="B20" s="53"/>
      <c r="C20" s="36"/>
      <c r="D20" s="36"/>
      <c r="E20" s="53"/>
      <c r="F20" s="20" t="s">
        <v>53</v>
      </c>
      <c r="G20" s="30">
        <v>15</v>
      </c>
      <c r="H20" s="29" t="s">
        <v>52</v>
      </c>
      <c r="I20" s="30">
        <v>15</v>
      </c>
      <c r="J20" s="22">
        <v>0</v>
      </c>
      <c r="K20" s="22">
        <v>0</v>
      </c>
      <c r="L20" s="31">
        <f t="shared" si="2"/>
        <v>0</v>
      </c>
      <c r="M20" s="31">
        <f t="shared" si="1"/>
        <v>1</v>
      </c>
      <c r="N20" s="32"/>
      <c r="O20" s="32"/>
    </row>
    <row r="21" spans="1:15" ht="47.25" x14ac:dyDescent="0.25">
      <c r="A21" s="51"/>
      <c r="B21" s="51"/>
      <c r="C21" s="37"/>
      <c r="D21" s="37"/>
      <c r="E21" s="51"/>
      <c r="F21" s="20" t="s">
        <v>54</v>
      </c>
      <c r="G21" s="30">
        <v>95</v>
      </c>
      <c r="H21" s="29" t="s">
        <v>52</v>
      </c>
      <c r="I21" s="30">
        <v>95</v>
      </c>
      <c r="J21" s="22">
        <v>0</v>
      </c>
      <c r="K21" s="22">
        <v>0</v>
      </c>
      <c r="L21" s="31">
        <f t="shared" si="2"/>
        <v>0</v>
      </c>
      <c r="M21" s="31">
        <f t="shared" si="1"/>
        <v>1</v>
      </c>
      <c r="N21" s="32"/>
      <c r="O21" s="32"/>
    </row>
    <row r="22" spans="1:15" x14ac:dyDescent="0.25">
      <c r="G22" s="32"/>
      <c r="H22" s="32"/>
      <c r="I22" s="32"/>
      <c r="J22" s="32"/>
      <c r="K22" s="32"/>
      <c r="L22" s="32"/>
      <c r="M22" s="32"/>
      <c r="N22" s="32"/>
      <c r="O22" s="32"/>
    </row>
    <row r="23" spans="1:15" x14ac:dyDescent="0.25"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25">
      <c r="G24" s="32"/>
      <c r="H24" s="32"/>
      <c r="I24" s="32"/>
      <c r="J24" s="32"/>
      <c r="K24" s="32"/>
      <c r="L24" s="32"/>
      <c r="M24" s="32"/>
      <c r="N24" s="32"/>
      <c r="O24" s="32"/>
    </row>
    <row r="25" spans="1:15" x14ac:dyDescent="0.25">
      <c r="G25" s="32"/>
      <c r="H25" s="32"/>
      <c r="I25" s="32"/>
      <c r="J25" s="32"/>
      <c r="K25" s="32"/>
      <c r="L25" s="32"/>
      <c r="M25" s="32"/>
      <c r="N25" s="32"/>
      <c r="O25" s="32"/>
    </row>
    <row r="26" spans="1:15" x14ac:dyDescent="0.25">
      <c r="G26" s="32"/>
      <c r="H26" s="32"/>
      <c r="I26" s="32"/>
      <c r="J26" s="32"/>
      <c r="K26" s="32"/>
      <c r="L26" s="32"/>
      <c r="M26" s="32"/>
      <c r="N26" s="32"/>
      <c r="O26" s="32"/>
    </row>
    <row r="27" spans="1:15" x14ac:dyDescent="0.25">
      <c r="G27" s="32"/>
      <c r="H27" s="32"/>
      <c r="I27" s="32"/>
      <c r="J27" s="32"/>
      <c r="K27" s="32"/>
      <c r="L27" s="32"/>
      <c r="M27" s="32"/>
      <c r="N27" s="32"/>
      <c r="O27" s="32"/>
    </row>
    <row r="28" spans="1:15" x14ac:dyDescent="0.25">
      <c r="G28" s="32"/>
      <c r="H28" s="32"/>
      <c r="I28" s="32"/>
      <c r="J28" s="32"/>
      <c r="K28" s="32"/>
      <c r="L28" s="32"/>
      <c r="M28" s="32"/>
      <c r="N28" s="32"/>
      <c r="O28" s="32"/>
    </row>
    <row r="29" spans="1:15" x14ac:dyDescent="0.25">
      <c r="G29" s="32"/>
      <c r="H29" s="32"/>
      <c r="I29" s="32"/>
      <c r="J29" s="32"/>
      <c r="K29" s="32"/>
      <c r="L29" s="32"/>
      <c r="M29" s="32"/>
      <c r="N29" s="32"/>
      <c r="O29" s="32"/>
    </row>
    <row r="30" spans="1:15" x14ac:dyDescent="0.25">
      <c r="G30" s="32"/>
      <c r="H30" s="32"/>
      <c r="I30" s="32"/>
      <c r="J30" s="32"/>
      <c r="K30" s="32"/>
      <c r="L30" s="32"/>
      <c r="M30" s="32"/>
      <c r="N30" s="32"/>
      <c r="O30" s="32"/>
    </row>
    <row r="31" spans="1:15" x14ac:dyDescent="0.25">
      <c r="G31" s="32"/>
      <c r="H31" s="32"/>
      <c r="I31" s="32"/>
      <c r="J31" s="32"/>
      <c r="K31" s="32"/>
      <c r="L31" s="32"/>
      <c r="M31" s="32"/>
      <c r="N31" s="32"/>
      <c r="O31" s="32"/>
    </row>
    <row r="32" spans="1:15" x14ac:dyDescent="0.25">
      <c r="G32" s="32"/>
      <c r="H32" s="32"/>
      <c r="I32" s="32"/>
      <c r="J32" s="32"/>
      <c r="K32" s="32"/>
      <c r="L32" s="32"/>
      <c r="M32" s="32"/>
      <c r="N32" s="32"/>
      <c r="O32" s="32"/>
    </row>
    <row r="33" spans="7:15" x14ac:dyDescent="0.25">
      <c r="G33" s="32"/>
      <c r="H33" s="32"/>
      <c r="I33" s="32"/>
      <c r="J33" s="32"/>
      <c r="K33" s="32"/>
      <c r="L33" s="32"/>
      <c r="M33" s="32"/>
      <c r="N33" s="32"/>
      <c r="O33" s="32"/>
    </row>
    <row r="34" spans="7:15" x14ac:dyDescent="0.25">
      <c r="G34" s="32"/>
      <c r="H34" s="32"/>
      <c r="I34" s="32"/>
      <c r="J34" s="32"/>
      <c r="K34" s="32"/>
      <c r="L34" s="32"/>
      <c r="M34" s="32"/>
      <c r="N34" s="32"/>
      <c r="O34" s="32"/>
    </row>
    <row r="35" spans="7:15" x14ac:dyDescent="0.25">
      <c r="G35" s="32"/>
      <c r="H35" s="32"/>
      <c r="I35" s="32"/>
      <c r="J35" s="32"/>
      <c r="K35" s="32"/>
      <c r="L35" s="32"/>
      <c r="M35" s="32"/>
      <c r="N35" s="32"/>
      <c r="O35" s="32"/>
    </row>
    <row r="36" spans="7:15" x14ac:dyDescent="0.25">
      <c r="G36" s="32"/>
      <c r="H36" s="32"/>
      <c r="I36" s="32"/>
      <c r="J36" s="32"/>
      <c r="K36" s="32"/>
      <c r="L36" s="32"/>
      <c r="M36" s="32"/>
      <c r="N36" s="32"/>
      <c r="O36" s="32"/>
    </row>
    <row r="37" spans="7:15" x14ac:dyDescent="0.25">
      <c r="G37" s="32"/>
      <c r="H37" s="32"/>
      <c r="I37" s="32"/>
      <c r="J37" s="32"/>
      <c r="K37" s="32"/>
      <c r="L37" s="32"/>
      <c r="M37" s="32"/>
      <c r="N37" s="32"/>
      <c r="O37" s="32"/>
    </row>
    <row r="38" spans="7:15" x14ac:dyDescent="0.25">
      <c r="G38" s="32"/>
      <c r="H38" s="32"/>
      <c r="I38" s="32"/>
      <c r="J38" s="32"/>
      <c r="K38" s="32"/>
      <c r="L38" s="32"/>
      <c r="M38" s="32"/>
      <c r="N38" s="32"/>
      <c r="O38" s="32"/>
    </row>
    <row r="39" spans="7:15" x14ac:dyDescent="0.25">
      <c r="G39" s="32"/>
      <c r="H39" s="32"/>
      <c r="I39" s="32"/>
      <c r="J39" s="32"/>
      <c r="K39" s="32"/>
      <c r="L39" s="32"/>
      <c r="M39" s="32"/>
      <c r="N39" s="32"/>
      <c r="O39" s="32"/>
    </row>
    <row r="40" spans="7:15" x14ac:dyDescent="0.25">
      <c r="G40" s="32"/>
      <c r="H40" s="32"/>
      <c r="I40" s="32"/>
      <c r="J40" s="32"/>
      <c r="K40" s="32"/>
      <c r="L40" s="32"/>
      <c r="M40" s="32"/>
      <c r="N40" s="32"/>
      <c r="O40" s="32"/>
    </row>
    <row r="41" spans="7:15" x14ac:dyDescent="0.25">
      <c r="G41" s="32"/>
      <c r="H41" s="32"/>
      <c r="I41" s="32"/>
      <c r="J41" s="32"/>
      <c r="K41" s="32"/>
      <c r="L41" s="32"/>
      <c r="M41" s="32"/>
      <c r="N41" s="32"/>
      <c r="O41" s="32"/>
    </row>
    <row r="42" spans="7:15" x14ac:dyDescent="0.25">
      <c r="G42" s="32"/>
      <c r="H42" s="32"/>
      <c r="I42" s="32"/>
      <c r="J42" s="32"/>
      <c r="K42" s="32"/>
      <c r="L42" s="32"/>
      <c r="M42" s="32"/>
      <c r="N42" s="32"/>
      <c r="O42" s="32"/>
    </row>
    <row r="43" spans="7:15" x14ac:dyDescent="0.25">
      <c r="G43" s="32"/>
      <c r="H43" s="32"/>
      <c r="I43" s="32"/>
      <c r="J43" s="32"/>
      <c r="K43" s="32"/>
      <c r="L43" s="32"/>
      <c r="M43" s="32"/>
      <c r="N43" s="32"/>
      <c r="O43" s="32"/>
    </row>
    <row r="44" spans="7:15" x14ac:dyDescent="0.25">
      <c r="G44" s="32"/>
      <c r="H44" s="32"/>
      <c r="I44" s="32"/>
      <c r="J44" s="32"/>
      <c r="K44" s="32"/>
      <c r="L44" s="32"/>
      <c r="M44" s="32"/>
      <c r="N44" s="32"/>
      <c r="O44" s="32"/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  <ignoredErrors>
    <ignoredError sqref="C7:D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</vt:lpstr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Ponciano Ardòn</dc:creator>
  <cp:lastModifiedBy>Mirza Maciel Mejia Callejas</cp:lastModifiedBy>
  <cp:lastPrinted>2021-06-03T18:07:18Z</cp:lastPrinted>
  <dcterms:created xsi:type="dcterms:W3CDTF">2019-07-04T21:19:40Z</dcterms:created>
  <dcterms:modified xsi:type="dcterms:W3CDTF">2021-06-03T18:07:43Z</dcterms:modified>
</cp:coreProperties>
</file>